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<sst xmlns="http://schemas.openxmlformats.org/spreadsheetml/2006/main">
  <si>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</si>
  <si>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4</t>
  </si>
  <si>
    <t>на 2024 год и плановый период 2025 и 2026 годов</t>
  </si>
  <si>
    <t>от "01" декабря 2024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</si>
  <si>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</si>
  <si>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</si>
  <si>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Тейковский многопрофильный колледж</t>
  </si>
  <si>
    <t>Дата</t>
  </si>
  <si>
    <t>01.12.2024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</si>
  <si>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</si>
  <si>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</si>
  <si>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242Ц5608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</si>
  <si>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</si>
  <si>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</si>
  <si>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</si>
  <si>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</si>
  <si>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</si>
  <si>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</si>
  <si>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</si>
  <si>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</si>
  <si>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</si>
  <si>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</si>
  <si>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</si>
  <si>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</si>
  <si>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</si>
  <si>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</si>
  <si>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</si>
  <si>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</si>
  <si>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</si>
  <si>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</si>
  <si>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</si>
  <si>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</si>
  <si>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</si>
  <si>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</si>
  <si>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</si>
  <si>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</si>
  <si>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</si>
  <si>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</si>
  <si>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</si>
  <si>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</si>
  <si>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</si>
  <si>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</si>
  <si>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</si>
  <si>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</si>
  <si>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</si>
  <si>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852101О.99.0.ББ28НЮ16000</t>
  </si>
  <si>
    <t>29.02.04 Конструирование, моделирование и технология швейных изделий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</si>
  <si>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</si>
  <si>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</si>
  <si>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</si>
  <si>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</si>
  <si>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</si>
  <si>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852101О.99.0.ББ28СЗ04000</t>
  </si>
  <si>
    <t>38.02.05 Товароведение и экспертиза качества потребительских товаров</t>
  </si>
  <si>
    <t>852101О.99.0.ББ28ШЯ28002</t>
  </si>
  <si>
    <t>43.02.15 Поварское и кондитерское дело</t>
  </si>
  <si>
    <t>Среднее общее образование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</si>
  <si>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</si>
  <si>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</si>
  <si>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</si>
  <si>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852101О.99.0.ББ29БП72000</t>
  </si>
  <si>
    <t>09.01.03 Мастер по обработке цифровой информации</t>
  </si>
  <si>
    <t>852101О.99.0.ББ29ПН16000</t>
  </si>
  <si>
    <t>38.01.02 Продавец, контролер-кассир</t>
  </si>
  <si>
    <t>852101О.99.0.ББ29ТД48002</t>
  </si>
  <si>
    <t>43.01.09 Повар, кондитер</t>
  </si>
  <si>
    <t>Уменьшение число обучающихся по причине отчисления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</si>
  <si>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</si>
  <si>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</si>
  <si>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</si>
  <si>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</si>
  <si>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</si>
  <si>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</si>
  <si>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</si>
  <si>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</si>
  <si>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</si>
  <si>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</si>
  <si>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</si>
  <si>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852100О.99.0.БО83БГ68000</t>
  </si>
  <si>
    <t>09.01.03 Оператор информационных систем и ресурсов</t>
  </si>
  <si>
    <t>РАЗДЕЛ 5</t>
  </si>
  <si>
    <t>БО84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</si>
  <si>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</si>
  <si>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</si>
  <si>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Уменьшение числа обучающихся по причине отчисления</t>
  </si>
  <si>
    <t>852100О.99.0.БО84ЦХ40000</t>
  </si>
  <si>
    <t>38.02.08 Торговое дело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</si>
  <si>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</si>
  <si>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</si>
  <si>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</si>
  <si>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</si>
  <si>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</si>
  <si>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</si>
  <si>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</si>
  <si>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</si>
  <si>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</si>
  <si>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</si>
  <si>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</si>
  <si>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</si>
  <si>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</si>
  <si>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</si>
  <si>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</si>
  <si>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</si>
  <si>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</si>
  <si>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Уменьшение числа проживающих в общежитии по причине уменьшения иногородних обучающихся.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</si>
  <si>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</si>
  <si>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</si>
  <si>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</si>
  <si>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</si>
  <si>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</si>
  <si>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2024 г.</t>
  </si>
  <si>
    <t>Подписано. Заверено ЭП.</t>
  </si>
  <si>
    <t>ФИО: СОЛОВЬЕВА АЛЛА НИКОЛАЕВНА</t>
  </si>
  <si>
    <t>Должность: И.О.ДИРЕКТОРА</t>
  </si>
  <si>
    <t>Действует c 17.09.2024 16:00:06 по: 11.12.2025 16:00:06</t>
  </si>
  <si>
    <t>Серийный номер: 3EA77128E02C6A55A6D63DEFFC33D4709BB9ED68</t>
  </si>
  <si>
    <t>Издатель: Федеральное казначейство</t>
  </si>
  <si>
    <t>Время подписания: 04.12.2024 11:37:25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</si>
</sst>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8C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6</v>
      </c>
      <c r="I21" s="22">
        <v>6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15</v>
      </c>
      <c r="I22" s="22">
        <v>15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>
      <c r="A23" s="17" t="s">
        <v>54</v>
      </c>
      <c r="B23" s="15" t="s">
        <v>55</v>
      </c>
      <c r="C23" s="15" t="s">
        <v>56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46</v>
      </c>
      <c r="I23" s="22">
        <v>46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 ht="20" customHeight="1">
</row>
    <row r="25" ht="25" customHeight="1">
      <c r="A25" s="20" t="s">
        <v>57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58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59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35</v>
      </c>
      <c r="I43" s="22">
        <v>35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>
      <c r="A44" s="17" t="s">
        <v>62</v>
      </c>
      <c r="B44" s="15" t="s">
        <v>63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24</v>
      </c>
      <c r="I44" s="22">
        <v>24</v>
      </c>
      <c r="J44" s="22">
        <f>ROUNDDOWN(10*H44/100, 0)</f>
      </c>
      <c r="K44" s="22">
        <f>IF(H44-I44=0,0,IF(H44-I44&gt;J44,H44-I44-J44,IF(I44-H44&gt;J44,H44-I44-J44,0)))</f>
      </c>
      <c r="L44" s="15"/>
      <c r="M44" s="15"/>
    </row>
    <row r="45" ht="75" customHeight="1">
      <c r="A45" s="17" t="s">
        <v>64</v>
      </c>
      <c r="B45" s="15" t="s">
        <v>65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68</v>
      </c>
      <c r="I45" s="22">
        <v>65</v>
      </c>
      <c r="J45" s="22">
        <f>ROUNDDOWN(10*H45/100, 0)</f>
      </c>
      <c r="K45" s="22">
        <f>IF(H45-I45=0,0,IF(H45-I45&gt;J45,H45-I45-J45,IF(I45-H45&gt;J45,H45-I45-J45,0)))</f>
      </c>
      <c r="L45" s="15" t="s">
        <v>66</v>
      </c>
      <c r="M45" s="15"/>
    </row>
    <row r="46" ht="20" customHeight="1">
</row>
    <row r="47" ht="25" customHeight="1">
      <c r="A47" s="20" t="s">
        <v>67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ht="20" customHeight="1">
</row>
    <row r="49" ht="40" customHeight="1">
      <c r="A49" s="19" t="s">
        <v>21</v>
      </c>
      <c r="B49" s="19"/>
      <c r="C49" s="19"/>
      <c r="D49" s="17" t="s">
        <v>68</v>
      </c>
      <c r="E49" s="17"/>
      <c r="F49" s="17"/>
      <c r="G49" s="17"/>
      <c r="H49" s="17"/>
      <c r="I49" s="17"/>
      <c r="J49" s="17"/>
      <c r="K49" s="21" t="s">
        <v>23</v>
      </c>
      <c r="L49" s="21"/>
      <c r="M49" s="21"/>
      <c r="N49" s="15" t="s">
        <v>69</v>
      </c>
      <c r="O49" s="15"/>
      <c r="P49" s="15"/>
    </row>
    <row r="50" ht="20" customHeight="1">
</row>
    <row r="51" ht="20" customHeight="1">
      <c r="A51" s="19" t="s">
        <v>25</v>
      </c>
      <c r="B51" s="19"/>
      <c r="C51" s="19"/>
      <c r="D51" s="17" t="s">
        <v>70</v>
      </c>
      <c r="E51" s="17"/>
      <c r="F51" s="17"/>
      <c r="G51" s="17"/>
      <c r="H51" s="17"/>
      <c r="I51" s="17"/>
      <c r="J51" s="17"/>
    </row>
    <row r="52" ht="20" customHeight="1">
</row>
    <row r="53" ht="20" customHeight="1">
      <c r="A53" s="19" t="s">
        <v>27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20" customHeight="1">
      <c r="A54" s="19" t="s">
        <v>28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ht="40" customHeight="1">
      <c r="A55" s="15" t="s">
        <v>29</v>
      </c>
      <c r="B55" s="15" t="s">
        <v>30</v>
      </c>
      <c r="C55" s="15"/>
      <c r="D55" s="15" t="s">
        <v>31</v>
      </c>
      <c r="E55" s="15" t="s">
        <v>32</v>
      </c>
      <c r="F55" s="15"/>
      <c r="G55" s="15"/>
      <c r="H55" s="15"/>
      <c r="I55" s="15"/>
      <c r="J55" s="15"/>
      <c r="K55" s="15"/>
      <c r="L55" s="15"/>
    </row>
    <row r="56" ht="30" customHeight="1">
      <c r="A56" s="15"/>
      <c r="B56" s="15" t="s">
        <v>33</v>
      </c>
      <c r="C56" s="15"/>
      <c r="D56" s="15" t="s">
        <v>33</v>
      </c>
      <c r="E56" s="15" t="s">
        <v>33</v>
      </c>
      <c r="F56" s="15" t="s">
        <v>34</v>
      </c>
      <c r="G56" s="15"/>
      <c r="H56" s="15" t="s">
        <v>35</v>
      </c>
      <c r="I56" s="15" t="s">
        <v>36</v>
      </c>
      <c r="J56" s="15" t="s">
        <v>37</v>
      </c>
      <c r="K56" s="15" t="s">
        <v>38</v>
      </c>
      <c r="L56" s="15" t="s">
        <v>39</v>
      </c>
    </row>
    <row r="57" ht="30" customHeight="1">
      <c r="A57" s="15"/>
      <c r="B57" s="15"/>
      <c r="C57" s="0"/>
      <c r="D57" s="15"/>
      <c r="E57" s="15"/>
      <c r="F57" s="15" t="s">
        <v>40</v>
      </c>
      <c r="G57" s="15" t="s">
        <v>41</v>
      </c>
      <c r="H57" s="15"/>
      <c r="I57" s="15"/>
      <c r="J57" s="15"/>
      <c r="K57" s="15"/>
      <c r="L57" s="15"/>
    </row>
    <row r="58" ht="20" customHeight="1">
      <c r="A58" s="15">
        <v>1</v>
      </c>
      <c r="B58" s="15">
        <v>2</v>
      </c>
      <c r="C58" s="15"/>
      <c r="D58" s="15">
        <v>3</v>
      </c>
      <c r="E58" s="15">
        <v>4</v>
      </c>
      <c r="F58" s="15">
        <v>5</v>
      </c>
      <c r="G58" s="15">
        <v>6</v>
      </c>
      <c r="H58" s="15">
        <v>7</v>
      </c>
      <c r="I58" s="15">
        <v>8</v>
      </c>
      <c r="J58" s="15">
        <v>9</v>
      </c>
      <c r="K58" s="15">
        <v>10</v>
      </c>
      <c r="L58" s="15">
        <v>11</v>
      </c>
    </row>
    <row r="59" ht="20" customHeight="1">
</row>
    <row r="60" ht="20" customHeight="1">
      <c r="A60" s="19" t="s">
        <v>42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ht="40" customHeight="1">
      <c r="A61" s="15" t="s">
        <v>29</v>
      </c>
      <c r="B61" s="15" t="s">
        <v>30</v>
      </c>
      <c r="C61" s="15"/>
      <c r="D61" s="15" t="s">
        <v>31</v>
      </c>
      <c r="E61" s="15" t="s">
        <v>43</v>
      </c>
      <c r="F61" s="15"/>
      <c r="G61" s="15"/>
      <c r="H61" s="15"/>
      <c r="I61" s="15"/>
      <c r="J61" s="15"/>
      <c r="K61" s="15"/>
      <c r="L61" s="15"/>
      <c r="M61" s="15" t="s">
        <v>44</v>
      </c>
    </row>
    <row r="62" ht="30" customHeight="1">
      <c r="A62" s="15"/>
      <c r="B62" s="15" t="s">
        <v>33</v>
      </c>
      <c r="C62" s="15"/>
      <c r="D62" s="15" t="s">
        <v>33</v>
      </c>
      <c r="E62" s="15" t="s">
        <v>33</v>
      </c>
      <c r="F62" s="15" t="s">
        <v>34</v>
      </c>
      <c r="G62" s="15"/>
      <c r="H62" s="15" t="s">
        <v>35</v>
      </c>
      <c r="I62" s="15" t="s">
        <v>36</v>
      </c>
      <c r="J62" s="15" t="s">
        <v>37</v>
      </c>
      <c r="K62" s="15" t="s">
        <v>38</v>
      </c>
      <c r="L62" s="15" t="s">
        <v>39</v>
      </c>
      <c r="M62" s="15"/>
    </row>
    <row r="63" ht="30" customHeight="1">
      <c r="A63" s="15"/>
      <c r="B63" s="15"/>
      <c r="C63" s="0"/>
      <c r="D63" s="15"/>
      <c r="E63" s="15"/>
      <c r="F63" s="15" t="s">
        <v>40</v>
      </c>
      <c r="G63" s="15" t="s">
        <v>41</v>
      </c>
      <c r="H63" s="15"/>
      <c r="I63" s="15"/>
      <c r="J63" s="15"/>
      <c r="K63" s="15"/>
      <c r="L63" s="15"/>
      <c r="M63" s="15"/>
    </row>
    <row r="64" ht="20" customHeight="1">
      <c r="A64" s="15">
        <v>1</v>
      </c>
      <c r="B64" s="15">
        <v>2</v>
      </c>
      <c r="C64" s="15"/>
      <c r="D64" s="15">
        <v>3</v>
      </c>
      <c r="E64" s="15">
        <v>4</v>
      </c>
      <c r="F64" s="15">
        <v>5</v>
      </c>
      <c r="G64" s="15">
        <v>6</v>
      </c>
      <c r="H64" s="15">
        <v>7</v>
      </c>
      <c r="I64" s="15">
        <v>8</v>
      </c>
      <c r="J64" s="15">
        <v>9</v>
      </c>
      <c r="K64" s="15">
        <v>10</v>
      </c>
      <c r="L64" s="15">
        <v>11</v>
      </c>
      <c r="M64" s="15">
        <v>12</v>
      </c>
    </row>
    <row r="65" ht="75" customHeight="1">
      <c r="A65" s="17" t="s">
        <v>71</v>
      </c>
      <c r="B65" s="15" t="s">
        <v>72</v>
      </c>
      <c r="C65" s="15" t="s">
        <v>72</v>
      </c>
      <c r="D65" s="15" t="s">
        <v>48</v>
      </c>
      <c r="E65" s="15" t="s">
        <v>73</v>
      </c>
      <c r="F65" s="15" t="s">
        <v>74</v>
      </c>
      <c r="G65" s="15" t="s">
        <v>75</v>
      </c>
      <c r="H65" s="22">
        <v>74198</v>
      </c>
      <c r="I65" s="22">
        <v>73522</v>
      </c>
      <c r="J65" s="22">
        <f>ROUNDDOWN(5*H65/100, 0)</f>
      </c>
      <c r="K65" s="22">
        <f>IF(H65-I65=0,0,IF(H65-I65&gt;J65,H65-I65-J65,IF(I65-H65&gt;J65,H65-I65-J65,0)))</f>
      </c>
      <c r="L65" s="15" t="s">
        <v>66</v>
      </c>
      <c r="M65" s="15"/>
    </row>
    <row r="66" ht="20" customHeight="1">
</row>
    <row r="67" ht="25" customHeight="1">
      <c r="A67" s="20" t="s">
        <v>76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ht="20" customHeight="1">
</row>
    <row r="69" ht="40" customHeight="1">
      <c r="A69" s="19" t="s">
        <v>21</v>
      </c>
      <c r="B69" s="19"/>
      <c r="C69" s="19"/>
      <c r="D69" s="17" t="s">
        <v>58</v>
      </c>
      <c r="E69" s="17"/>
      <c r="F69" s="17"/>
      <c r="G69" s="17"/>
      <c r="H69" s="17"/>
      <c r="I69" s="17"/>
      <c r="J69" s="17"/>
      <c r="K69" s="21" t="s">
        <v>23</v>
      </c>
      <c r="L69" s="21"/>
      <c r="M69" s="21"/>
      <c r="N69" s="15" t="s">
        <v>77</v>
      </c>
      <c r="O69" s="15"/>
      <c r="P69" s="15"/>
    </row>
    <row r="70" ht="20" customHeight="1">
</row>
    <row r="71" ht="20" customHeight="1">
      <c r="A71" s="19" t="s">
        <v>25</v>
      </c>
      <c r="B71" s="19"/>
      <c r="C71" s="19"/>
      <c r="D71" s="17" t="s">
        <v>26</v>
      </c>
      <c r="E71" s="17"/>
      <c r="F71" s="17"/>
      <c r="G71" s="17"/>
      <c r="H71" s="17"/>
      <c r="I71" s="17"/>
      <c r="J71" s="17"/>
    </row>
    <row r="72" ht="20" customHeight="1">
</row>
    <row r="73" ht="20" customHeight="1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20" customHeight="1">
      <c r="A74" s="19" t="s">
        <v>28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ht="40" customHeight="1">
      <c r="A75" s="15" t="s">
        <v>29</v>
      </c>
      <c r="B75" s="15" t="s">
        <v>30</v>
      </c>
      <c r="C75" s="15"/>
      <c r="D75" s="15" t="s">
        <v>31</v>
      </c>
      <c r="E75" s="15" t="s">
        <v>32</v>
      </c>
      <c r="F75" s="15"/>
      <c r="G75" s="15"/>
      <c r="H75" s="15"/>
      <c r="I75" s="15"/>
      <c r="J75" s="15"/>
      <c r="K75" s="15"/>
      <c r="L75" s="15"/>
    </row>
    <row r="76" ht="30" customHeight="1">
      <c r="A76" s="15"/>
      <c r="B76" s="15" t="s">
        <v>33</v>
      </c>
      <c r="C76" s="15"/>
      <c r="D76" s="15" t="s">
        <v>33</v>
      </c>
      <c r="E76" s="15" t="s">
        <v>33</v>
      </c>
      <c r="F76" s="15" t="s">
        <v>34</v>
      </c>
      <c r="G76" s="15"/>
      <c r="H76" s="15" t="s">
        <v>35</v>
      </c>
      <c r="I76" s="15" t="s">
        <v>36</v>
      </c>
      <c r="J76" s="15" t="s">
        <v>37</v>
      </c>
      <c r="K76" s="15" t="s">
        <v>38</v>
      </c>
      <c r="L76" s="15" t="s">
        <v>39</v>
      </c>
    </row>
    <row r="77" ht="30" customHeight="1">
      <c r="A77" s="15"/>
      <c r="B77" s="15"/>
      <c r="C77" s="0"/>
      <c r="D77" s="15"/>
      <c r="E77" s="15"/>
      <c r="F77" s="15" t="s">
        <v>40</v>
      </c>
      <c r="G77" s="15" t="s">
        <v>41</v>
      </c>
      <c r="H77" s="15"/>
      <c r="I77" s="15"/>
      <c r="J77" s="15"/>
      <c r="K77" s="15"/>
      <c r="L77" s="15"/>
    </row>
    <row r="78" ht="20" customHeight="1">
      <c r="A78" s="15">
        <v>1</v>
      </c>
      <c r="B78" s="15">
        <v>2</v>
      </c>
      <c r="C78" s="15"/>
      <c r="D78" s="15">
        <v>3</v>
      </c>
      <c r="E78" s="15">
        <v>4</v>
      </c>
      <c r="F78" s="15">
        <v>5</v>
      </c>
      <c r="G78" s="15">
        <v>6</v>
      </c>
      <c r="H78" s="15">
        <v>7</v>
      </c>
      <c r="I78" s="15">
        <v>8</v>
      </c>
      <c r="J78" s="15">
        <v>9</v>
      </c>
      <c r="K78" s="15">
        <v>10</v>
      </c>
      <c r="L78" s="15">
        <v>11</v>
      </c>
    </row>
    <row r="79" ht="20" customHeight="1">
</row>
    <row r="80" ht="20" customHeight="1">
      <c r="A80" s="19" t="s">
        <v>42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ht="40" customHeight="1">
      <c r="A81" s="15" t="s">
        <v>29</v>
      </c>
      <c r="B81" s="15" t="s">
        <v>30</v>
      </c>
      <c r="C81" s="15"/>
      <c r="D81" s="15" t="s">
        <v>31</v>
      </c>
      <c r="E81" s="15" t="s">
        <v>43</v>
      </c>
      <c r="F81" s="15"/>
      <c r="G81" s="15"/>
      <c r="H81" s="15"/>
      <c r="I81" s="15"/>
      <c r="J81" s="15"/>
      <c r="K81" s="15"/>
      <c r="L81" s="15"/>
      <c r="M81" s="15" t="s">
        <v>44</v>
      </c>
    </row>
    <row r="82" ht="30" customHeight="1">
      <c r="A82" s="15"/>
      <c r="B82" s="15" t="s">
        <v>33</v>
      </c>
      <c r="C82" s="15"/>
      <c r="D82" s="15" t="s">
        <v>33</v>
      </c>
      <c r="E82" s="15" t="s">
        <v>33</v>
      </c>
      <c r="F82" s="15" t="s">
        <v>34</v>
      </c>
      <c r="G82" s="15"/>
      <c r="H82" s="15" t="s">
        <v>35</v>
      </c>
      <c r="I82" s="15" t="s">
        <v>36</v>
      </c>
      <c r="J82" s="15" t="s">
        <v>37</v>
      </c>
      <c r="K82" s="15" t="s">
        <v>38</v>
      </c>
      <c r="L82" s="15" t="s">
        <v>39</v>
      </c>
      <c r="M82" s="15"/>
    </row>
    <row r="83" ht="30" customHeight="1">
      <c r="A83" s="15"/>
      <c r="B83" s="15"/>
      <c r="C83" s="0"/>
      <c r="D83" s="15"/>
      <c r="E83" s="15"/>
      <c r="F83" s="15" t="s">
        <v>40</v>
      </c>
      <c r="G83" s="15" t="s">
        <v>41</v>
      </c>
      <c r="H83" s="15"/>
      <c r="I83" s="15"/>
      <c r="J83" s="15"/>
      <c r="K83" s="15"/>
      <c r="L83" s="15"/>
      <c r="M83" s="15"/>
    </row>
    <row r="84" ht="20" customHeight="1">
      <c r="A84" s="15">
        <v>1</v>
      </c>
      <c r="B84" s="15">
        <v>2</v>
      </c>
      <c r="C84" s="15"/>
      <c r="D84" s="15">
        <v>3</v>
      </c>
      <c r="E84" s="15">
        <v>4</v>
      </c>
      <c r="F84" s="15">
        <v>5</v>
      </c>
      <c r="G84" s="15">
        <v>6</v>
      </c>
      <c r="H84" s="15">
        <v>7</v>
      </c>
      <c r="I84" s="15">
        <v>8</v>
      </c>
      <c r="J84" s="15">
        <v>9</v>
      </c>
      <c r="K84" s="15">
        <v>10</v>
      </c>
      <c r="L84" s="15">
        <v>11</v>
      </c>
      <c r="M84" s="15">
        <v>12</v>
      </c>
    </row>
    <row r="85">
      <c r="A85" s="17" t="s">
        <v>78</v>
      </c>
      <c r="B85" s="15" t="s">
        <v>79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5</v>
      </c>
      <c r="I85" s="22">
        <v>5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 ht="20" customHeight="1">
</row>
    <row r="87" ht="25" customHeight="1">
      <c r="A87" s="20" t="s">
        <v>80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ht="20" customHeight="1">
</row>
    <row r="89" ht="40" customHeight="1">
      <c r="A89" s="19" t="s">
        <v>21</v>
      </c>
      <c r="B89" s="19"/>
      <c r="C89" s="19"/>
      <c r="D89" s="17" t="s">
        <v>22</v>
      </c>
      <c r="E89" s="17"/>
      <c r="F89" s="17"/>
      <c r="G89" s="17"/>
      <c r="H89" s="17"/>
      <c r="I89" s="17"/>
      <c r="J89" s="17"/>
      <c r="K89" s="21" t="s">
        <v>23</v>
      </c>
      <c r="L89" s="21"/>
      <c r="M89" s="21"/>
      <c r="N89" s="15" t="s">
        <v>81</v>
      </c>
      <c r="O89" s="15"/>
      <c r="P89" s="15"/>
    </row>
    <row r="90" ht="20" customHeight="1">
</row>
    <row r="91" ht="20" customHeight="1">
      <c r="A91" s="19" t="s">
        <v>25</v>
      </c>
      <c r="B91" s="19"/>
      <c r="C91" s="19"/>
      <c r="D91" s="17" t="s">
        <v>26</v>
      </c>
      <c r="E91" s="17"/>
      <c r="F91" s="17"/>
      <c r="G91" s="17"/>
      <c r="H91" s="17"/>
      <c r="I91" s="17"/>
      <c r="J91" s="17"/>
    </row>
    <row r="92" ht="20" customHeight="1">
</row>
    <row r="93" ht="20" customHeight="1">
      <c r="A93" s="19" t="s">
        <v>27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ht="20" customHeight="1">
      <c r="A94" s="19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40" customHeight="1">
      <c r="A95" s="15" t="s">
        <v>29</v>
      </c>
      <c r="B95" s="15" t="s">
        <v>30</v>
      </c>
      <c r="C95" s="15"/>
      <c r="D95" s="15" t="s">
        <v>31</v>
      </c>
      <c r="E95" s="15" t="s">
        <v>32</v>
      </c>
      <c r="F95" s="15"/>
      <c r="G95" s="15"/>
      <c r="H95" s="15"/>
      <c r="I95" s="15"/>
      <c r="J95" s="15"/>
      <c r="K95" s="15"/>
      <c r="L95" s="15"/>
    </row>
    <row r="96" ht="30" customHeight="1">
      <c r="A96" s="15"/>
      <c r="B96" s="15" t="s">
        <v>33</v>
      </c>
      <c r="C96" s="15"/>
      <c r="D96" s="15" t="s">
        <v>33</v>
      </c>
      <c r="E96" s="15" t="s">
        <v>33</v>
      </c>
      <c r="F96" s="15" t="s">
        <v>34</v>
      </c>
      <c r="G96" s="15"/>
      <c r="H96" s="15" t="s">
        <v>35</v>
      </c>
      <c r="I96" s="15" t="s">
        <v>36</v>
      </c>
      <c r="J96" s="15" t="s">
        <v>37</v>
      </c>
      <c r="K96" s="15" t="s">
        <v>38</v>
      </c>
      <c r="L96" s="15" t="s">
        <v>39</v>
      </c>
    </row>
    <row r="97" ht="30" customHeight="1">
      <c r="A97" s="15"/>
      <c r="B97" s="15"/>
      <c r="C97" s="0"/>
      <c r="D97" s="15"/>
      <c r="E97" s="15"/>
      <c r="F97" s="15" t="s">
        <v>40</v>
      </c>
      <c r="G97" s="15" t="s">
        <v>41</v>
      </c>
      <c r="H97" s="15"/>
      <c r="I97" s="15"/>
      <c r="J97" s="15"/>
      <c r="K97" s="15"/>
      <c r="L97" s="15"/>
    </row>
    <row r="98" ht="20" customHeight="1">
      <c r="A98" s="15">
        <v>1</v>
      </c>
      <c r="B98" s="15">
        <v>2</v>
      </c>
      <c r="C98" s="15"/>
      <c r="D98" s="15">
        <v>3</v>
      </c>
      <c r="E98" s="15">
        <v>4</v>
      </c>
      <c r="F98" s="15">
        <v>5</v>
      </c>
      <c r="G98" s="15">
        <v>6</v>
      </c>
      <c r="H98" s="15">
        <v>7</v>
      </c>
      <c r="I98" s="15">
        <v>8</v>
      </c>
      <c r="J98" s="15">
        <v>9</v>
      </c>
      <c r="K98" s="15">
        <v>10</v>
      </c>
      <c r="L98" s="15">
        <v>11</v>
      </c>
    </row>
    <row r="99" ht="20" customHeight="1">
</row>
    <row r="100" ht="20" customHeight="1">
      <c r="A100" s="19" t="s">
        <v>42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43</v>
      </c>
      <c r="F101" s="15"/>
      <c r="G101" s="15"/>
      <c r="H101" s="15"/>
      <c r="I101" s="15"/>
      <c r="J101" s="15"/>
      <c r="K101" s="15"/>
      <c r="L101" s="15"/>
      <c r="M101" s="15" t="s">
        <v>44</v>
      </c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  <c r="M102" s="15"/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  <c r="M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  <c r="M104" s="15">
        <v>12</v>
      </c>
    </row>
    <row r="105" ht="75" customHeight="1">
      <c r="A105" s="17" t="s">
        <v>82</v>
      </c>
      <c r="B105" s="15" t="s">
        <v>83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39</v>
      </c>
      <c r="I105" s="22">
        <v>38</v>
      </c>
      <c r="J105" s="22">
        <f>ROUNDDOWN(5*H105/100, 0)</f>
      </c>
      <c r="K105" s="22">
        <f>IF(H105-I105=0,0,IF(H105-I105&gt;J105,H105-I105-J105,IF(I105-H105&gt;J105,H105-I105-J105,0)))</f>
      </c>
      <c r="L105" s="15" t="s">
        <v>84</v>
      </c>
      <c r="M105" s="15"/>
    </row>
    <row r="106">
      <c r="A106" s="17" t="s">
        <v>85</v>
      </c>
      <c r="B106" s="15" t="s">
        <v>86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6</v>
      </c>
      <c r="I106" s="22">
        <v>6</v>
      </c>
      <c r="J106" s="22">
        <f>ROUNDDOWN(5*H106/100, 0)</f>
      </c>
      <c r="K106" s="22">
        <f>IF(H106-I106=0,0,IF(H106-I106&gt;J106,H106-I106-J106,IF(I106-H106&gt;J106,H106-I106-J106,0)))</f>
      </c>
      <c r="L106" s="15"/>
      <c r="M106" s="15"/>
    </row>
    <row r="107" ht="20" customHeight="1">
</row>
  </sheetData>
  <sheetProtection password="8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7:P47"/>
    <mergeCell ref="A49:C49"/>
    <mergeCell ref="D49:J49"/>
    <mergeCell ref="K49:M49"/>
    <mergeCell ref="N49:P49"/>
    <mergeCell ref="A51:C51"/>
    <mergeCell ref="D51:J51"/>
    <mergeCell ref="A53:P53"/>
    <mergeCell ref="A54:P54"/>
    <mergeCell ref="A55:A57"/>
    <mergeCell ref="B55:C55"/>
    <mergeCell ref="E55:L55"/>
    <mergeCell ref="B56:C57"/>
    <mergeCell ref="D56:D57"/>
    <mergeCell ref="E56:E57"/>
    <mergeCell ref="F56:G56"/>
    <mergeCell ref="H56:H57"/>
    <mergeCell ref="I56:I57"/>
    <mergeCell ref="J56:J57"/>
    <mergeCell ref="K56:K57"/>
    <mergeCell ref="L56:L57"/>
    <mergeCell ref="B58:C58"/>
    <mergeCell ref="A60:P60"/>
    <mergeCell ref="A61:A63"/>
    <mergeCell ref="B61:C61"/>
    <mergeCell ref="E61:L61"/>
    <mergeCell ref="M61:M63"/>
    <mergeCell ref="B62:C63"/>
    <mergeCell ref="D62:D63"/>
    <mergeCell ref="E62:E63"/>
    <mergeCell ref="F62:G62"/>
    <mergeCell ref="H62:H63"/>
    <mergeCell ref="I62:I63"/>
    <mergeCell ref="J62:J63"/>
    <mergeCell ref="K62:K63"/>
    <mergeCell ref="L62:L63"/>
    <mergeCell ref="B64:C64"/>
    <mergeCell ref="A67:P67"/>
    <mergeCell ref="A69:C69"/>
    <mergeCell ref="D69:J69"/>
    <mergeCell ref="K69:M69"/>
    <mergeCell ref="N69:P69"/>
    <mergeCell ref="A71:C71"/>
    <mergeCell ref="D71:J71"/>
    <mergeCell ref="A73:P73"/>
    <mergeCell ref="A74:P74"/>
    <mergeCell ref="A75:A77"/>
    <mergeCell ref="B75:C75"/>
    <mergeCell ref="E75:L75"/>
    <mergeCell ref="B76:C77"/>
    <mergeCell ref="D76:D77"/>
    <mergeCell ref="E76:E77"/>
    <mergeCell ref="F76:G76"/>
    <mergeCell ref="H76:H77"/>
    <mergeCell ref="I76:I77"/>
    <mergeCell ref="J76:J77"/>
    <mergeCell ref="K76:K77"/>
    <mergeCell ref="L76:L77"/>
    <mergeCell ref="B78:C78"/>
    <mergeCell ref="A80:P80"/>
    <mergeCell ref="A81:A83"/>
    <mergeCell ref="B81:C81"/>
    <mergeCell ref="E81:L81"/>
    <mergeCell ref="M81:M83"/>
    <mergeCell ref="B82:C83"/>
    <mergeCell ref="D82:D83"/>
    <mergeCell ref="E82:E83"/>
    <mergeCell ref="F82:G82"/>
    <mergeCell ref="H82:H83"/>
    <mergeCell ref="I82:I83"/>
    <mergeCell ref="J82:J83"/>
    <mergeCell ref="K82:K83"/>
    <mergeCell ref="L82:L83"/>
    <mergeCell ref="B84:C84"/>
    <mergeCell ref="A87:P87"/>
    <mergeCell ref="A89:C89"/>
    <mergeCell ref="D89:J89"/>
    <mergeCell ref="K89:M89"/>
    <mergeCell ref="N89:P89"/>
    <mergeCell ref="A91:C91"/>
    <mergeCell ref="D91:J91"/>
    <mergeCell ref="A93:P93"/>
    <mergeCell ref="A94:P94"/>
    <mergeCell ref="A95:A97"/>
    <mergeCell ref="B95:C95"/>
    <mergeCell ref="E95:L95"/>
    <mergeCell ref="B96:C97"/>
    <mergeCell ref="D96:D97"/>
    <mergeCell ref="E96:E97"/>
    <mergeCell ref="F96:G96"/>
    <mergeCell ref="H96:H97"/>
    <mergeCell ref="I96:I97"/>
    <mergeCell ref="J96:J97"/>
    <mergeCell ref="K96:K97"/>
    <mergeCell ref="L96:L97"/>
    <mergeCell ref="B98:C98"/>
    <mergeCell ref="A100:P100"/>
    <mergeCell ref="A101:A103"/>
    <mergeCell ref="B101:C101"/>
    <mergeCell ref="E101:L101"/>
    <mergeCell ref="M101:M103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88</v>
      </c>
      <c r="B5" s="19"/>
      <c r="C5" s="19"/>
      <c r="D5" s="17" t="s">
        <v>89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90</v>
      </c>
      <c r="O5" s="15"/>
      <c r="P5" s="15"/>
    </row>
    <row r="6" ht="20" customHeight="1">
</row>
    <row r="7" ht="20" customHeight="1">
      <c r="A7" s="19" t="s">
        <v>91</v>
      </c>
      <c r="B7" s="19"/>
      <c r="C7" s="19"/>
      <c r="D7" s="17" t="s">
        <v>92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95</v>
      </c>
      <c r="C11" s="15"/>
      <c r="D11" s="15" t="s">
        <v>96</v>
      </c>
      <c r="E11" s="15" t="s">
        <v>97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95</v>
      </c>
      <c r="C17" s="15"/>
      <c r="D17" s="15" t="s">
        <v>96</v>
      </c>
      <c r="E17" s="15" t="s">
        <v>99</v>
      </c>
      <c r="F17" s="15"/>
      <c r="G17" s="15"/>
      <c r="H17" s="15"/>
      <c r="I17" s="15"/>
      <c r="J17" s="15"/>
      <c r="K17" s="15"/>
      <c r="L17" s="15"/>
      <c r="M17" s="15" t="s">
        <v>100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101</v>
      </c>
      <c r="B21" s="15"/>
      <c r="C21" s="15"/>
      <c r="D21" s="15" t="s">
        <v>102</v>
      </c>
      <c r="E21" s="15" t="s">
        <v>103</v>
      </c>
      <c r="F21" s="15" t="s">
        <v>50</v>
      </c>
      <c r="G21" s="15" t="s">
        <v>51</v>
      </c>
      <c r="H21" s="22">
        <v>76</v>
      </c>
      <c r="I21" s="22">
        <v>75</v>
      </c>
      <c r="J21" s="22">
        <f>ROUNDDOWN(5*H21/100, 0)</f>
      </c>
      <c r="K21" s="22">
        <f>IF(H21-I21=0,0,IF(H21-I21&gt;J21,H21-I21-J21,IF(I21-H21&gt;J21,H21-I21-J21,0)))</f>
      </c>
      <c r="L21" s="15" t="s">
        <v>104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105</v>
      </c>
      <c r="B25" s="25" t="s">
        <v>106</v>
      </c>
      <c r="C25" s="28" t="s">
        <v>106</v>
      </c>
      <c r="D25" s="28"/>
    </row>
    <row r="26" ht="20" customHeight="1">
      <c r="A26" s="0"/>
      <c r="B26" s="26" t="s">
        <v>107</v>
      </c>
      <c r="C26" s="26" t="s">
        <v>108</v>
      </c>
      <c r="D26" s="26" t="s">
        <v>109</v>
      </c>
    </row>
    <row r="27" ht="20" customHeight="1">
</row>
    <row r="28" ht="20" customHeight="1">
      <c r="A28" s="0"/>
      <c r="B28" s="24" t="s">
        <v>110</v>
      </c>
      <c r="C28" s="24"/>
      <c r="D28" s="24"/>
    </row>
    <row r="29" ht="20" customHeight="1">
</row>
    <row r="30" ht="20" customHeight="1">
      <c r="A30" s="4" t="s">
        <v>111</v>
      </c>
      <c r="B30" s="4"/>
      <c r="C30" s="4"/>
    </row>
    <row r="31" ht="20" customHeight="1">
      <c r="A31" s="5" t="s">
        <v>112</v>
      </c>
      <c r="B31" s="5"/>
      <c r="C31" s="5"/>
    </row>
    <row r="32" ht="20" customHeight="1">
      <c r="A32" s="5" t="s">
        <v>113</v>
      </c>
      <c r="B32" s="5"/>
      <c r="C32" s="5"/>
    </row>
    <row r="33" ht="20" customHeight="1">
      <c r="A33" s="5" t="s">
        <v>114</v>
      </c>
      <c r="B33" s="5"/>
      <c r="C33" s="5"/>
    </row>
    <row r="34" ht="20" customHeight="1">
      <c r="A34" s="5" t="s">
        <v>115</v>
      </c>
      <c r="B34" s="5"/>
      <c r="C34" s="5"/>
    </row>
    <row r="35" ht="20" customHeight="1">
      <c r="A35" s="5" t="s">
        <v>116</v>
      </c>
      <c r="B35" s="5"/>
      <c r="C35" s="5"/>
    </row>
    <row r="36" ht="20" customHeight="1">
      <c r="A36" s="6" t="s">
        <v>117</v>
      </c>
      <c r="B36" s="6"/>
      <c r="C36" s="6"/>
    </row>
  </sheetData>
  <sheetProtection password="8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