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E:\2017год\2024\ПФХД\"/>
    </mc:Choice>
  </mc:AlternateContent>
  <bookViews>
    <workbookView xWindow="0" yWindow="0" windowWidth="28800" windowHeight="11430" activeTab="2"/>
  </bookViews>
  <sheets>
    <sheet name="ПФХД" sheetId="1" r:id="rId1"/>
    <sheet name="Раздел 1" sheetId="2" r:id="rId2"/>
    <sheet name="Раздел 2" sheetId="3" r:id="rId3"/>
    <sheet name="Обоснования доходов" sheetId="4" r:id="rId4"/>
    <sheet name="КВР 111" sheetId="5" r:id="rId5"/>
    <sheet name="КВР 112" sheetId="6" r:id="rId6"/>
    <sheet name="КВР 113" sheetId="7" r:id="rId7"/>
    <sheet name="КВР 119" sheetId="8" r:id="rId8"/>
    <sheet name="КВР 241,243,244,245" sheetId="9" r:id="rId9"/>
    <sheet name="КВР 321" sheetId="10" r:id="rId10"/>
    <sheet name="КВР 340" sheetId="11" r:id="rId11"/>
    <sheet name="КВР 350" sheetId="12" r:id="rId12"/>
    <sheet name="КВР 360" sheetId="13" r:id="rId13"/>
    <sheet name="КВР 613,623,634,814" sheetId="14" r:id="rId14"/>
    <sheet name="КВР 831" sheetId="15" r:id="rId15"/>
    <sheet name="КВР 851" sheetId="16" r:id="rId16"/>
    <sheet name="КВР 852" sheetId="17" r:id="rId17"/>
    <sheet name="КВР 853" sheetId="18" r:id="rId18"/>
    <sheet name="КВР 862" sheetId="19" r:id="rId19"/>
    <sheet name="КВР 863" sheetId="20" r:id="rId20"/>
    <sheet name="Протокол изменений" sheetId="21" r:id="rId21"/>
  </sheets>
  <calcPr calcId="162913" refMode="R1C1"/>
</workbook>
</file>

<file path=xl/calcChain.xml><?xml version="1.0" encoding="utf-8"?>
<calcChain xmlns="http://schemas.openxmlformats.org/spreadsheetml/2006/main">
  <c r="H47" i="21" l="1"/>
  <c r="G47" i="21"/>
  <c r="F47" i="21"/>
  <c r="F17" i="20"/>
  <c r="E17" i="20"/>
  <c r="D17" i="20"/>
  <c r="F31" i="19"/>
  <c r="E31" i="19"/>
  <c r="D31" i="19"/>
  <c r="F21" i="19"/>
  <c r="E21" i="19"/>
  <c r="D21" i="19"/>
  <c r="L57" i="18"/>
  <c r="I57" i="18"/>
  <c r="F57" i="18"/>
  <c r="F35" i="18"/>
  <c r="E35" i="18"/>
  <c r="D35" i="18"/>
  <c r="F21" i="18"/>
  <c r="E21" i="18"/>
  <c r="D21" i="18"/>
  <c r="F138" i="17"/>
  <c r="E138" i="17"/>
  <c r="D138" i="17"/>
  <c r="F34" i="17"/>
  <c r="E34" i="17"/>
  <c r="D34" i="17"/>
  <c r="F21" i="17"/>
  <c r="E21" i="17"/>
  <c r="D21" i="17"/>
  <c r="M116" i="16"/>
  <c r="K116" i="16"/>
  <c r="I116" i="16"/>
  <c r="G116" i="16"/>
  <c r="E116" i="16"/>
  <c r="D116" i="16"/>
  <c r="O115" i="16"/>
  <c r="O116" i="16" s="1"/>
  <c r="M109" i="16"/>
  <c r="I109" i="16"/>
  <c r="H109" i="16"/>
  <c r="E109" i="16"/>
  <c r="M100" i="16"/>
  <c r="K100" i="16"/>
  <c r="I100" i="16"/>
  <c r="G100" i="16"/>
  <c r="E100" i="16"/>
  <c r="D100" i="16"/>
  <c r="O99" i="16"/>
  <c r="O100" i="16" s="1"/>
  <c r="M93" i="16"/>
  <c r="I93" i="16"/>
  <c r="H93" i="16"/>
  <c r="E93" i="16"/>
  <c r="M84" i="16"/>
  <c r="K84" i="16"/>
  <c r="I84" i="16"/>
  <c r="G84" i="16"/>
  <c r="E84" i="16"/>
  <c r="D84" i="16"/>
  <c r="O83" i="16"/>
  <c r="O84" i="16" s="1"/>
  <c r="M77" i="16"/>
  <c r="I77" i="16"/>
  <c r="H77" i="16"/>
  <c r="E77" i="16"/>
  <c r="G68" i="16"/>
  <c r="F68" i="16"/>
  <c r="E68" i="16"/>
  <c r="F31" i="16"/>
  <c r="E31" i="16"/>
  <c r="D31" i="16"/>
  <c r="F21" i="16"/>
  <c r="E21" i="16"/>
  <c r="D21" i="16"/>
  <c r="F30" i="15"/>
  <c r="E30" i="15"/>
  <c r="D30" i="15"/>
  <c r="F21" i="15"/>
  <c r="E21" i="15"/>
  <c r="D21" i="15"/>
  <c r="F29" i="13"/>
  <c r="E29" i="13"/>
  <c r="D29" i="13"/>
  <c r="F21" i="13"/>
  <c r="E21" i="13"/>
  <c r="D21" i="13"/>
  <c r="F31" i="12"/>
  <c r="E31" i="12"/>
  <c r="D31" i="12"/>
  <c r="F21" i="12"/>
  <c r="E21" i="12"/>
  <c r="D21" i="12"/>
  <c r="I39" i="11"/>
  <c r="F30" i="11"/>
  <c r="E30" i="11"/>
  <c r="D30" i="11"/>
  <c r="F21" i="11"/>
  <c r="E21" i="11"/>
  <c r="D21" i="11"/>
  <c r="P39" i="10"/>
  <c r="L39" i="10"/>
  <c r="H39" i="10"/>
  <c r="F29" i="10"/>
  <c r="E29" i="10"/>
  <c r="D29" i="10"/>
  <c r="F21" i="10"/>
  <c r="E21" i="10"/>
  <c r="D21" i="10"/>
  <c r="Q250" i="9"/>
  <c r="P250" i="9"/>
  <c r="R249" i="9"/>
  <c r="Q249" i="9"/>
  <c r="P249" i="9"/>
  <c r="R246" i="9"/>
  <c r="Q246" i="9"/>
  <c r="P246" i="9"/>
  <c r="R244" i="9"/>
  <c r="Q244" i="9"/>
  <c r="P244" i="9"/>
  <c r="R242" i="9"/>
  <c r="Q242" i="9"/>
  <c r="P242" i="9"/>
  <c r="R238" i="9"/>
  <c r="Q238" i="9"/>
  <c r="P238" i="9"/>
  <c r="R216" i="9"/>
  <c r="Q216" i="9"/>
  <c r="P216" i="9"/>
  <c r="R197" i="9"/>
  <c r="Q197" i="9"/>
  <c r="P197" i="9"/>
  <c r="R195" i="9"/>
  <c r="R250" i="9" s="1"/>
  <c r="Q195" i="9"/>
  <c r="P195" i="9"/>
  <c r="M186" i="9"/>
  <c r="L186" i="9"/>
  <c r="K186" i="9"/>
  <c r="J186" i="9"/>
  <c r="I186" i="9"/>
  <c r="H186" i="9"/>
  <c r="G186" i="9"/>
  <c r="F186" i="9"/>
  <c r="E186" i="9"/>
  <c r="D186" i="9"/>
  <c r="C186" i="9"/>
  <c r="B186" i="9"/>
  <c r="M184" i="9"/>
  <c r="L184" i="9"/>
  <c r="K184" i="9"/>
  <c r="J184" i="9"/>
  <c r="I184" i="9"/>
  <c r="H184" i="9"/>
  <c r="G184" i="9"/>
  <c r="F184" i="9"/>
  <c r="E184" i="9"/>
  <c r="D184" i="9"/>
  <c r="C184" i="9"/>
  <c r="B184" i="9"/>
  <c r="M182" i="9"/>
  <c r="L182" i="9"/>
  <c r="K182" i="9"/>
  <c r="J182" i="9"/>
  <c r="I182" i="9"/>
  <c r="H182" i="9"/>
  <c r="G182" i="9"/>
  <c r="F182" i="9"/>
  <c r="E182" i="9"/>
  <c r="D182" i="9"/>
  <c r="C182" i="9"/>
  <c r="B182" i="9"/>
  <c r="M180" i="9"/>
  <c r="L180" i="9"/>
  <c r="K180" i="9"/>
  <c r="J180" i="9"/>
  <c r="I180" i="9"/>
  <c r="H180" i="9"/>
  <c r="G180" i="9"/>
  <c r="F180" i="9"/>
  <c r="E180" i="9"/>
  <c r="D180" i="9"/>
  <c r="C180" i="9"/>
  <c r="B180" i="9"/>
  <c r="M178" i="9"/>
  <c r="L178" i="9"/>
  <c r="K178" i="9"/>
  <c r="J178" i="9"/>
  <c r="I178" i="9"/>
  <c r="H178" i="9"/>
  <c r="G178" i="9"/>
  <c r="F178" i="9"/>
  <c r="E178" i="9"/>
  <c r="D178" i="9"/>
  <c r="C178" i="9"/>
  <c r="B178" i="9"/>
  <c r="M166" i="9"/>
  <c r="L166" i="9"/>
  <c r="K166" i="9"/>
  <c r="J166" i="9"/>
  <c r="I166" i="9"/>
  <c r="H166" i="9"/>
  <c r="G166" i="9"/>
  <c r="F166" i="9"/>
  <c r="E166" i="9"/>
  <c r="D166" i="9"/>
  <c r="C166" i="9"/>
  <c r="B166" i="9"/>
  <c r="M156" i="9"/>
  <c r="L156" i="9"/>
  <c r="K156" i="9"/>
  <c r="J156" i="9"/>
  <c r="I156" i="9"/>
  <c r="H156" i="9"/>
  <c r="G156" i="9"/>
  <c r="F156" i="9"/>
  <c r="E156" i="9"/>
  <c r="D156" i="9"/>
  <c r="C156" i="9"/>
  <c r="B156" i="9"/>
  <c r="M154" i="9"/>
  <c r="M187" i="9" s="1"/>
  <c r="L154" i="9"/>
  <c r="L187" i="9" s="1"/>
  <c r="K154" i="9"/>
  <c r="K187" i="9" s="1"/>
  <c r="J154" i="9"/>
  <c r="J187" i="9" s="1"/>
  <c r="I154" i="9"/>
  <c r="I187" i="9" s="1"/>
  <c r="H154" i="9"/>
  <c r="H187" i="9" s="1"/>
  <c r="G154" i="9"/>
  <c r="G187" i="9" s="1"/>
  <c r="F154" i="9"/>
  <c r="F187" i="9" s="1"/>
  <c r="E154" i="9"/>
  <c r="E187" i="9" s="1"/>
  <c r="D154" i="9"/>
  <c r="D187" i="9" s="1"/>
  <c r="C154" i="9"/>
  <c r="C187" i="9" s="1"/>
  <c r="B154" i="9"/>
  <c r="B187" i="9" s="1"/>
  <c r="Q145" i="9"/>
  <c r="P145" i="9"/>
  <c r="O145" i="9"/>
  <c r="N145" i="9"/>
  <c r="M145" i="9"/>
  <c r="L145" i="9"/>
  <c r="K145" i="9"/>
  <c r="J145" i="9"/>
  <c r="I145" i="9"/>
  <c r="H145" i="9"/>
  <c r="G145" i="9"/>
  <c r="F145" i="9"/>
  <c r="E145" i="9"/>
  <c r="D145" i="9"/>
  <c r="C145" i="9"/>
  <c r="B145" i="9"/>
  <c r="Q143" i="9"/>
  <c r="P143" i="9"/>
  <c r="O143" i="9"/>
  <c r="N143" i="9"/>
  <c r="M143" i="9"/>
  <c r="L143" i="9"/>
  <c r="K143" i="9"/>
  <c r="J143" i="9"/>
  <c r="I143" i="9"/>
  <c r="H143" i="9"/>
  <c r="G143" i="9"/>
  <c r="F143" i="9"/>
  <c r="E143" i="9"/>
  <c r="D143" i="9"/>
  <c r="C143" i="9"/>
  <c r="B143" i="9"/>
  <c r="Q141" i="9"/>
  <c r="P141" i="9"/>
  <c r="O141" i="9"/>
  <c r="N141" i="9"/>
  <c r="M141" i="9"/>
  <c r="L141" i="9"/>
  <c r="K141" i="9"/>
  <c r="J141" i="9"/>
  <c r="I141" i="9"/>
  <c r="H141" i="9"/>
  <c r="G141" i="9"/>
  <c r="F141" i="9"/>
  <c r="E141" i="9"/>
  <c r="D141" i="9"/>
  <c r="C141" i="9"/>
  <c r="B141" i="9"/>
  <c r="Q139" i="9"/>
  <c r="P139" i="9"/>
  <c r="O139" i="9"/>
  <c r="N139" i="9"/>
  <c r="M139" i="9"/>
  <c r="L139" i="9"/>
  <c r="K139" i="9"/>
  <c r="J139" i="9"/>
  <c r="I139" i="9"/>
  <c r="H139" i="9"/>
  <c r="G139" i="9"/>
  <c r="F139" i="9"/>
  <c r="E139" i="9"/>
  <c r="D139" i="9"/>
  <c r="C139" i="9"/>
  <c r="B139" i="9"/>
  <c r="Q137" i="9"/>
  <c r="P137" i="9"/>
  <c r="O137" i="9"/>
  <c r="N137" i="9"/>
  <c r="M137" i="9"/>
  <c r="L137" i="9"/>
  <c r="K137" i="9"/>
  <c r="J137" i="9"/>
  <c r="I137" i="9"/>
  <c r="H137" i="9"/>
  <c r="G137" i="9"/>
  <c r="F137" i="9"/>
  <c r="E137" i="9"/>
  <c r="D137" i="9"/>
  <c r="C137" i="9"/>
  <c r="B137" i="9"/>
  <c r="Q125" i="9"/>
  <c r="P125" i="9"/>
  <c r="O125" i="9"/>
  <c r="N125" i="9"/>
  <c r="M125" i="9"/>
  <c r="L125" i="9"/>
  <c r="K125" i="9"/>
  <c r="J125" i="9"/>
  <c r="I125" i="9"/>
  <c r="H125" i="9"/>
  <c r="G125" i="9"/>
  <c r="F125" i="9"/>
  <c r="E125" i="9"/>
  <c r="D125" i="9"/>
  <c r="C125" i="9"/>
  <c r="B125" i="9"/>
  <c r="Q115" i="9"/>
  <c r="P115" i="9"/>
  <c r="O115" i="9"/>
  <c r="N115" i="9"/>
  <c r="M115" i="9"/>
  <c r="L115" i="9"/>
  <c r="K115" i="9"/>
  <c r="J115" i="9"/>
  <c r="I115" i="9"/>
  <c r="H115" i="9"/>
  <c r="G115" i="9"/>
  <c r="F115" i="9"/>
  <c r="E115" i="9"/>
  <c r="D115" i="9"/>
  <c r="C115" i="9"/>
  <c r="B115" i="9"/>
  <c r="Q113" i="9"/>
  <c r="Q146" i="9" s="1"/>
  <c r="P113" i="9"/>
  <c r="P146" i="9" s="1"/>
  <c r="O113" i="9"/>
  <c r="O146" i="9" s="1"/>
  <c r="N113" i="9"/>
  <c r="N146" i="9" s="1"/>
  <c r="M113" i="9"/>
  <c r="M146" i="9" s="1"/>
  <c r="L113" i="9"/>
  <c r="L146" i="9" s="1"/>
  <c r="K113" i="9"/>
  <c r="K146" i="9" s="1"/>
  <c r="J113" i="9"/>
  <c r="J146" i="9" s="1"/>
  <c r="I113" i="9"/>
  <c r="I146" i="9" s="1"/>
  <c r="H113" i="9"/>
  <c r="H146" i="9" s="1"/>
  <c r="G113" i="9"/>
  <c r="G146" i="9" s="1"/>
  <c r="F113" i="9"/>
  <c r="F146" i="9" s="1"/>
  <c r="E113" i="9"/>
  <c r="E146" i="9" s="1"/>
  <c r="D113" i="9"/>
  <c r="D146" i="9" s="1"/>
  <c r="C113" i="9"/>
  <c r="C146" i="9" s="1"/>
  <c r="B113" i="9"/>
  <c r="B146" i="9" s="1"/>
  <c r="Y103" i="9"/>
  <c r="X103" i="9"/>
  <c r="W103" i="9"/>
  <c r="V103" i="9"/>
  <c r="U103" i="9"/>
  <c r="T103" i="9"/>
  <c r="S103" i="9"/>
  <c r="R103" i="9"/>
  <c r="Q103" i="9"/>
  <c r="P103" i="9"/>
  <c r="O103" i="9"/>
  <c r="N103" i="9"/>
  <c r="M103" i="9"/>
  <c r="L103" i="9"/>
  <c r="K103" i="9"/>
  <c r="J103" i="9"/>
  <c r="I103" i="9"/>
  <c r="H103" i="9"/>
  <c r="G103" i="9"/>
  <c r="F103" i="9"/>
  <c r="E103" i="9"/>
  <c r="D103" i="9"/>
  <c r="C103" i="9"/>
  <c r="B103" i="9"/>
  <c r="Y101" i="9"/>
  <c r="X101" i="9"/>
  <c r="W101" i="9"/>
  <c r="V101" i="9"/>
  <c r="U101" i="9"/>
  <c r="T101" i="9"/>
  <c r="S101" i="9"/>
  <c r="R101" i="9"/>
  <c r="Q101" i="9"/>
  <c r="P101" i="9"/>
  <c r="O101" i="9"/>
  <c r="N101" i="9"/>
  <c r="M101" i="9"/>
  <c r="L101" i="9"/>
  <c r="K101" i="9"/>
  <c r="J101" i="9"/>
  <c r="I101" i="9"/>
  <c r="H101" i="9"/>
  <c r="G101" i="9"/>
  <c r="F101" i="9"/>
  <c r="E101" i="9"/>
  <c r="D101" i="9"/>
  <c r="C101" i="9"/>
  <c r="B101" i="9"/>
  <c r="Y99" i="9"/>
  <c r="X99" i="9"/>
  <c r="W99" i="9"/>
  <c r="V99" i="9"/>
  <c r="U99" i="9"/>
  <c r="T99" i="9"/>
  <c r="S99" i="9"/>
  <c r="R99" i="9"/>
  <c r="Q99" i="9"/>
  <c r="P99" i="9"/>
  <c r="O99" i="9"/>
  <c r="N99" i="9"/>
  <c r="M99" i="9"/>
  <c r="L99" i="9"/>
  <c r="K99" i="9"/>
  <c r="J99" i="9"/>
  <c r="I99" i="9"/>
  <c r="H99" i="9"/>
  <c r="G99" i="9"/>
  <c r="F99" i="9"/>
  <c r="E99" i="9"/>
  <c r="D99" i="9"/>
  <c r="C99" i="9"/>
  <c r="B99" i="9"/>
  <c r="Y97" i="9"/>
  <c r="X97" i="9"/>
  <c r="W97" i="9"/>
  <c r="V97" i="9"/>
  <c r="U97" i="9"/>
  <c r="T97" i="9"/>
  <c r="S97" i="9"/>
  <c r="R97" i="9"/>
  <c r="Q97" i="9"/>
  <c r="P97" i="9"/>
  <c r="O97" i="9"/>
  <c r="N97" i="9"/>
  <c r="M97" i="9"/>
  <c r="L97" i="9"/>
  <c r="K97" i="9"/>
  <c r="J97" i="9"/>
  <c r="I97" i="9"/>
  <c r="H97" i="9"/>
  <c r="G97" i="9"/>
  <c r="F97" i="9"/>
  <c r="E97" i="9"/>
  <c r="D97" i="9"/>
  <c r="C97" i="9"/>
  <c r="B97" i="9"/>
  <c r="Y95" i="9"/>
  <c r="X95" i="9"/>
  <c r="W95" i="9"/>
  <c r="V95" i="9"/>
  <c r="U95" i="9"/>
  <c r="T95" i="9"/>
  <c r="S95" i="9"/>
  <c r="R95" i="9"/>
  <c r="Q95" i="9"/>
  <c r="P95" i="9"/>
  <c r="O95" i="9"/>
  <c r="N95" i="9"/>
  <c r="M95" i="9"/>
  <c r="L95" i="9"/>
  <c r="K95" i="9"/>
  <c r="J95" i="9"/>
  <c r="I95" i="9"/>
  <c r="H95" i="9"/>
  <c r="G95" i="9"/>
  <c r="F95" i="9"/>
  <c r="E95" i="9"/>
  <c r="D95" i="9"/>
  <c r="C95" i="9"/>
  <c r="B95" i="9"/>
  <c r="Y83" i="9"/>
  <c r="X83" i="9"/>
  <c r="W83" i="9"/>
  <c r="V83" i="9"/>
  <c r="U83" i="9"/>
  <c r="T83" i="9"/>
  <c r="S83" i="9"/>
  <c r="R83" i="9"/>
  <c r="Q83" i="9"/>
  <c r="P83" i="9"/>
  <c r="O83" i="9"/>
  <c r="N83" i="9"/>
  <c r="M83" i="9"/>
  <c r="L83" i="9"/>
  <c r="K83" i="9"/>
  <c r="J83" i="9"/>
  <c r="I83" i="9"/>
  <c r="H83" i="9"/>
  <c r="G83" i="9"/>
  <c r="F83" i="9"/>
  <c r="E83" i="9"/>
  <c r="D83" i="9"/>
  <c r="C83" i="9"/>
  <c r="B83" i="9"/>
  <c r="Y73" i="9"/>
  <c r="X73" i="9"/>
  <c r="W73" i="9"/>
  <c r="V73" i="9"/>
  <c r="U73" i="9"/>
  <c r="T73" i="9"/>
  <c r="S73" i="9"/>
  <c r="R73" i="9"/>
  <c r="Q73" i="9"/>
  <c r="P73" i="9"/>
  <c r="O73" i="9"/>
  <c r="N73" i="9"/>
  <c r="M73" i="9"/>
  <c r="L73" i="9"/>
  <c r="K73" i="9"/>
  <c r="J73" i="9"/>
  <c r="I73" i="9"/>
  <c r="H73" i="9"/>
  <c r="G73" i="9"/>
  <c r="F73" i="9"/>
  <c r="E73" i="9"/>
  <c r="D73" i="9"/>
  <c r="C73" i="9"/>
  <c r="B73" i="9"/>
  <c r="Y71" i="9"/>
  <c r="Y104" i="9" s="1"/>
  <c r="X71" i="9"/>
  <c r="X104" i="9" s="1"/>
  <c r="W71" i="9"/>
  <c r="W104" i="9" s="1"/>
  <c r="V71" i="9"/>
  <c r="V104" i="9" s="1"/>
  <c r="U71" i="9"/>
  <c r="U104" i="9" s="1"/>
  <c r="T71" i="9"/>
  <c r="T104" i="9" s="1"/>
  <c r="S71" i="9"/>
  <c r="S104" i="9" s="1"/>
  <c r="R71" i="9"/>
  <c r="R104" i="9" s="1"/>
  <c r="Q71" i="9"/>
  <c r="Q104" i="9" s="1"/>
  <c r="P71" i="9"/>
  <c r="P104" i="9" s="1"/>
  <c r="O71" i="9"/>
  <c r="O104" i="9" s="1"/>
  <c r="N71" i="9"/>
  <c r="N104" i="9" s="1"/>
  <c r="M71" i="9"/>
  <c r="M104" i="9" s="1"/>
  <c r="L71" i="9"/>
  <c r="L104" i="9" s="1"/>
  <c r="K71" i="9"/>
  <c r="K104" i="9" s="1"/>
  <c r="J71" i="9"/>
  <c r="J104" i="9" s="1"/>
  <c r="I71" i="9"/>
  <c r="I104" i="9" s="1"/>
  <c r="H71" i="9"/>
  <c r="H104" i="9" s="1"/>
  <c r="G71" i="9"/>
  <c r="G104" i="9" s="1"/>
  <c r="F71" i="9"/>
  <c r="F104" i="9" s="1"/>
  <c r="E71" i="9"/>
  <c r="E104" i="9" s="1"/>
  <c r="D71" i="9"/>
  <c r="D104" i="9" s="1"/>
  <c r="C71" i="9"/>
  <c r="C104" i="9" s="1"/>
  <c r="B71" i="9"/>
  <c r="B104" i="9" s="1"/>
  <c r="K61" i="9"/>
  <c r="J61" i="9"/>
  <c r="I61" i="9"/>
  <c r="H61" i="9"/>
  <c r="K59" i="9"/>
  <c r="J59" i="9"/>
  <c r="I59" i="9"/>
  <c r="H59" i="9"/>
  <c r="K57" i="9"/>
  <c r="J57" i="9"/>
  <c r="I57" i="9"/>
  <c r="H57" i="9"/>
  <c r="K55" i="9"/>
  <c r="J55" i="9"/>
  <c r="I55" i="9"/>
  <c r="H55" i="9"/>
  <c r="K53" i="9"/>
  <c r="J53" i="9"/>
  <c r="I53" i="9"/>
  <c r="H53" i="9"/>
  <c r="K41" i="9"/>
  <c r="J41" i="9"/>
  <c r="I41" i="9"/>
  <c r="H41" i="9"/>
  <c r="K31" i="9"/>
  <c r="J31" i="9"/>
  <c r="I31" i="9"/>
  <c r="H31" i="9"/>
  <c r="K29" i="9"/>
  <c r="K62" i="9" s="1"/>
  <c r="J29" i="9"/>
  <c r="J62" i="9" s="1"/>
  <c r="I29" i="9"/>
  <c r="I62" i="9" s="1"/>
  <c r="H29" i="9"/>
  <c r="H62" i="9" s="1"/>
  <c r="G21" i="9"/>
  <c r="F21" i="9"/>
  <c r="E21" i="9"/>
  <c r="D21" i="9"/>
  <c r="I36" i="8"/>
  <c r="H36" i="8"/>
  <c r="G36" i="8"/>
  <c r="F21" i="8"/>
  <c r="E21" i="8"/>
  <c r="D21" i="8"/>
  <c r="F21" i="7"/>
  <c r="E21" i="7"/>
  <c r="D21" i="7"/>
  <c r="F46" i="6"/>
  <c r="E46" i="6"/>
  <c r="D46" i="6"/>
  <c r="F21" i="6"/>
  <c r="E21" i="6"/>
  <c r="D21" i="6"/>
  <c r="J172" i="5"/>
  <c r="J127" i="5"/>
  <c r="J82" i="5"/>
  <c r="F35" i="5"/>
  <c r="E35" i="5"/>
  <c r="D35" i="5"/>
  <c r="F21" i="5"/>
  <c r="E21" i="5"/>
  <c r="D21" i="5"/>
  <c r="L84" i="4"/>
  <c r="I84" i="4"/>
  <c r="F84" i="4"/>
  <c r="F67" i="4"/>
  <c r="E67" i="4"/>
  <c r="D67" i="4"/>
  <c r="L34" i="4"/>
  <c r="I34" i="4"/>
  <c r="F34" i="4"/>
  <c r="L19" i="4"/>
  <c r="I19" i="4"/>
  <c r="F19" i="4"/>
</calcChain>
</file>

<file path=xl/sharedStrings.xml><?xml version="1.0" encoding="utf-8"?>
<sst xmlns="http://schemas.openxmlformats.org/spreadsheetml/2006/main" count="7463" uniqueCount="1222">
  <si>
    <t>Подписано. Заверено ЭП.</t>
  </si>
  <si>
    <t>УТВЕРЖДАЮ</t>
  </si>
  <si>
    <t>ФИО: Тюленева Ф.С.</t>
  </si>
  <si>
    <t>Директор ОГБПОУ ТМК</t>
  </si>
  <si>
    <t>Должность: Директор ОГБПОУ ТМК</t>
  </si>
  <si>
    <t>(наименование должности лица, утверждающего документ)</t>
  </si>
  <si>
    <t>Действует c 18.11.2022 16:14:00 по: 11.02.2024 16:14:00</t>
  </si>
  <si>
    <t>Тюленева Ф.С.</t>
  </si>
  <si>
    <t>Серийный номер: DC62EEC186074D1E4A29EF87FBACD5EA344FFCCF</t>
  </si>
  <si>
    <t>(подпись)</t>
  </si>
  <si>
    <t>(расшифровка подписи)</t>
  </si>
  <si>
    <t>Издатель: Казначейство России</t>
  </si>
  <si>
    <t>"_____" _____________ ______ г.</t>
  </si>
  <si>
    <t>Время подписания: 30.01.2024 11:10:51</t>
  </si>
  <si>
    <t>(дата утверждения)</t>
  </si>
  <si>
    <t>План финансово-хозяйственной деятельности</t>
  </si>
  <si>
    <t>ОГБПОУ ТМК на 2024 год и плановый период 2025-2026 годов</t>
  </si>
  <si>
    <t>"23" января 2024 г.</t>
  </si>
  <si>
    <t>Форма по КФД</t>
  </si>
  <si>
    <t>Наименование государственного учреждения:</t>
  </si>
  <si>
    <t>областное государственное бюджетное профессиональное образовательное учреждение Тейковский многопрофильный колледж</t>
  </si>
  <si>
    <t>Дата</t>
  </si>
  <si>
    <t>23.01.2024</t>
  </si>
  <si>
    <t>Наименование органа, осуществляющего функции и полномочия учредителя:</t>
  </si>
  <si>
    <t>Департамент образования и науки Ивановской области</t>
  </si>
  <si>
    <t>по ОКПО</t>
  </si>
  <si>
    <t>02509989</t>
  </si>
  <si>
    <t>Адрес фактического местонахождения государственного учреждения:</t>
  </si>
  <si>
    <t>155044 Ивановская область,г. Тейково, поселок Грозилово,д 17</t>
  </si>
  <si>
    <t>ИНН/КПП</t>
  </si>
  <si>
    <t>3704001447/370401001</t>
  </si>
  <si>
    <t>по ОКЕИ</t>
  </si>
  <si>
    <t>383</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</si>
  <si>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</si>
  <si>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</si>
  <si>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</si>
  <si>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</si>
  <si>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t>
  </si>
  <si>
    <t>Сумма</t>
  </si>
  <si>
    <t>на 2024 г. текущий финансовый год</t>
  </si>
  <si>
    <t>на 2025 г. первый год планового периода</t>
  </si>
  <si>
    <t>на 2026 г. второй год планового периода</t>
  </si>
  <si>
    <t>Остаток средств на начало текущего финансового года</t>
  </si>
  <si>
    <t>0001</t>
  </si>
  <si>
    <t>х</t>
  </si>
  <si>
    <t>Остаток средств на конец текущего финансового года</t>
  </si>
  <si>
    <t>0002</t>
  </si>
  <si>
    <t>Доходы, всего:</t>
  </si>
  <si>
    <t>1000</t>
  </si>
  <si>
    <t>в том числе:
доходы от собственности</t>
  </si>
  <si>
    <t>1100</t>
  </si>
  <si>
    <t>120</t>
  </si>
  <si>
    <t>X</t>
  </si>
  <si>
    <t>в том числе:</t>
  </si>
  <si>
    <t>1110</t>
  </si>
  <si>
    <t>доходы от оказания услуг, работ, компенсации затрат учреждений, всего</t>
  </si>
  <si>
    <t>1200</t>
  </si>
  <si>
    <t>130</t>
  </si>
  <si>
    <t>из них: 
субсидии на финансовое обеспечение выполнения государственного задания за счет средств областного бюджета</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</si>
  <si>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</si>
  <si>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</si>
  <si>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</si>
  <si>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от приносящей доход деятельности</t>
  </si>
  <si>
    <t>1230</t>
  </si>
  <si>
    <t>доходы от штрафов, пеней, иных сумм принудительного изъятия</t>
  </si>
  <si>
    <t>1300</t>
  </si>
  <si>
    <t>140</t>
  </si>
  <si>
    <t>безвозмездные денежные поступления, всего</t>
  </si>
  <si>
    <t>1400</t>
  </si>
  <si>
    <t>150</t>
  </si>
  <si>
    <t>из них:
целевые субсидии</t>
  </si>
  <si>
    <t>1410</t>
  </si>
  <si>
    <t>субсидии на осуществление капитальных вложений</t>
  </si>
  <si>
    <t>1420</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</si>
  <si>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</si>
  <si>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1430</t>
  </si>
  <si>
    <t>прочие доходы</t>
  </si>
  <si>
    <t>1500</t>
  </si>
  <si>
    <t>180</t>
  </si>
  <si>
    <t>доходы от операций с активами, всего</t>
  </si>
  <si>
    <t>1600</t>
  </si>
  <si>
    <t>в том числе:
доходы от операций с нефинансовыми активами, всего</t>
  </si>
  <si>
    <t>1610</t>
  </si>
  <si>
    <t>400</t>
  </si>
  <si>
    <t>в том числе:
доходы от выбытия основных средств</t>
  </si>
  <si>
    <t>1611</t>
  </si>
  <si>
    <t>410</t>
  </si>
  <si>
    <t>доходы от выбытия нематериальных активов</t>
  </si>
  <si>
    <t>1612</t>
  </si>
  <si>
    <t>420</t>
  </si>
  <si>
    <t>доходы от выбытия непроизводственных активов</t>
  </si>
  <si>
    <t>1613</t>
  </si>
  <si>
    <t>430</t>
  </si>
  <si>
    <t>доходы от выбытия материальных запасов</t>
  </si>
  <si>
    <t>1614</t>
  </si>
  <si>
    <t>440</t>
  </si>
  <si>
    <t>поступления от операций с финансовыми активами, всего</t>
  </si>
  <si>
    <t>1620</t>
  </si>
  <si>
    <t>600</t>
  </si>
  <si>
    <t>в том числе:
поступление средств от реализации векселей, облигаций и иных ценных бумаг (кроме акций)</t>
  </si>
  <si>
    <t>1621</t>
  </si>
  <si>
    <t>620</t>
  </si>
  <si>
    <t>поступления от продажи акций и иных форм участия в капитале, находящихся в областной собственности</t>
  </si>
  <si>
    <t>1622</t>
  </si>
  <si>
    <t>630</t>
  </si>
  <si>
    <t>возврат денежных средств с иных финансовых активов, в том числе со счетов управляющих компаний</t>
  </si>
  <si>
    <t>1623</t>
  </si>
  <si>
    <t>650</t>
  </si>
  <si>
    <t>прочие поступления, всего</t>
  </si>
  <si>
    <t>1700</t>
  </si>
  <si>
    <t>из них:
увеличение остатков денежных средств</t>
  </si>
  <si>
    <t>1710</t>
  </si>
  <si>
    <t>510</t>
  </si>
  <si>
    <t>поступление средств от погашения предоставленных ранее ссуд, кредитов</t>
  </si>
  <si>
    <t>1720</t>
  </si>
  <si>
    <t>640</t>
  </si>
  <si>
    <t>получение ссуд, кредитов (заимствований)</t>
  </si>
  <si>
    <t>1730</t>
  </si>
  <si>
    <t>710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</si>
  <si>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</si>
  <si>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</si>
  <si>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</si>
  <si>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</si>
  <si>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</si>
  <si>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</si>
  <si>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</si>
  <si>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</si>
  <si>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</si>
  <si>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</si>
  <si>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</si>
  <si>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</si>
  <si>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</si>
  <si>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</si>
  <si>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</si>
  <si>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</si>
  <si>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</si>
  <si>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</si>
  <si>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</si>
  <si>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</si>
  <si>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</si>
  <si>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</si>
  <si>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</si>
  <si>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</si>
  <si>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</si>
  <si>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</si>
  <si>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</si>
  <si>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</si>
  <si>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</si>
  <si>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взносы на обязательное социальное страхование в части выплат персоналу, подлежащих обложению
страховыми взносами</t>
  </si>
  <si>
    <t>2180</t>
  </si>
  <si>
    <t>139</t>
  </si>
  <si>
    <t>социальные и иные выплаты населению, всего</t>
  </si>
  <si>
    <t>2200</t>
  </si>
  <si>
    <t>300</t>
  </si>
  <si>
    <t>из них:
пособия, компенсации и иные социальные выплаты гражданам, кроме публичных нормативных обязательств</t>
  </si>
  <si>
    <t>2210</t>
  </si>
  <si>
    <t>321</t>
  </si>
  <si>
    <t>приобретение товаров, работ, услуг в пользу граждан в целях их социального обеспечения</t>
  </si>
  <si>
    <t>2220</t>
  </si>
  <si>
    <t>323</t>
  </si>
  <si>
    <t>выплата стипендий, осуществление иных расходов на социальную поддержку обучающихся за счет средств стипендиального фонда</t>
  </si>
  <si>
    <t>2230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</si>
  <si>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</si>
  <si>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</si>
  <si>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2240</t>
  </si>
  <si>
    <t>350</t>
  </si>
  <si>
    <t>иные выплаты населению</t>
  </si>
  <si>
    <t>2250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</si>
  <si>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</si>
  <si>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</si>
  <si>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</si>
  <si>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</si>
  <si>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</si>
  <si>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</si>
  <si>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</si>
  <si>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</si>
  <si>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</si>
  <si>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</si>
  <si>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</si>
  <si>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</si>
  <si>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</si>
  <si>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</si>
  <si>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</si>
  <si>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</si>
  <si>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</si>
  <si>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</si>
  <si>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</si>
  <si>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</si>
  <si>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</si>
  <si>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</si>
  <si>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</si>
  <si>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</si>
  <si>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юридическим лицам (кроме некоммерческих организаций), индивидуальным предпринимателям</t>
  </si>
  <si>
    <t>2440</t>
  </si>
  <si>
    <t>814</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</si>
  <si>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</si>
  <si>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</si>
  <si>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</si>
  <si>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</si>
  <si>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</si>
  <si>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</si>
  <si>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</si>
  <si>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</si>
  <si>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</si>
  <si>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2510</t>
  </si>
  <si>
    <t>831</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</si>
  <si>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</si>
  <si>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2520</t>
  </si>
  <si>
    <t>832</t>
  </si>
  <si>
    <t>расходы на закупку товаров, работ, услуг, всего</t>
  </si>
  <si>
    <t>2600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</si>
  <si>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</si>
  <si>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</si>
  <si>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</si>
  <si>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имущества</t>
  </si>
  <si>
    <t>2620</t>
  </si>
  <si>
    <t>243</t>
  </si>
  <si>
    <t>прочую закупку товаров, работ и услуг</t>
  </si>
  <si>
    <t>2630</t>
  </si>
  <si>
    <t>244</t>
  </si>
  <si>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</si>
  <si>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2640</t>
  </si>
  <si>
    <t>245</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</si>
  <si>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</si>
  <si>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</si>
  <si>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</si>
  <si>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</si>
  <si>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</si>
  <si>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</si>
  <si>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собственности, всего</t>
  </si>
  <si>
    <t>2700</t>
  </si>
  <si>
    <t>в том числе:
приобретение объектов недвижимого имущества государственными учреждениями</t>
  </si>
  <si>
    <t>2710</t>
  </si>
  <si>
    <t>406</t>
  </si>
  <si>
    <t>строительство (реконструкция) объектов недвижимого имущества государственными учреждениями</t>
  </si>
  <si>
    <t>2720</t>
  </si>
  <si>
    <t>407</t>
  </si>
  <si>
    <t>Выплаты, уменьшающие доход, всего</t>
  </si>
  <si>
    <t>3000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</si>
  <si>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</si>
  <si>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</si>
  <si>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</si>
  <si>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</si>
  <si>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</si>
  <si>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</si>
  <si>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</si>
  <si>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</si>
  <si>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в том числе:
уменьшение остатков денежных средств</t>
  </si>
  <si>
    <t>4010</t>
  </si>
  <si>
    <t>610</t>
  </si>
  <si>
    <t>вложение денежных средств в векселя, облигации и иные ценные бумаги (кроме акций)</t>
  </si>
  <si>
    <t>4020</t>
  </si>
  <si>
    <t>520</t>
  </si>
  <si>
    <t>вложение денежных средств в акции и иные финансовые инструменты</t>
  </si>
  <si>
    <t>4030</t>
  </si>
  <si>
    <t>530</t>
  </si>
  <si>
    <t>предоставление ссуд, кредитов (заимствований)</t>
  </si>
  <si>
    <t>4040</t>
  </si>
  <si>
    <t>540</t>
  </si>
  <si>
    <t>возврат ссуд, кредитов (заимствований)</t>
  </si>
  <si>
    <t>4050</t>
  </si>
  <si>
    <t>810</t>
  </si>
  <si>
    <t>ФИО: Тюленева Фаина Степановна</t>
  </si>
  <si>
    <t>Должность: Директор</t>
  </si>
  <si>
    <t>Раздел 2. Сведения по выплатам на закупки товаров, работ, услуг</t>
  </si>
  <si>
    <t>№ п/п</t>
  </si>
  <si>
    <t>Год начала закупки</t>
  </si>
  <si>
    <t>на 2024 г. (текущий финансовый год)</t>
  </si>
  <si>
    <t>на 2025 г. (первый год планового периода)</t>
  </si>
  <si>
    <t>на 2026 г. (второй год планового периода)</t>
  </si>
  <si>
    <t>1</t>
  </si>
  <si>
    <t>Выплаты на закупку товаров, работ, услуг, всего:</t>
  </si>
  <si>
    <t>26000</t>
  </si>
  <si>
    <t>1.1</t>
  </si>
  <si>
    <t>в том числе: по контрактам (договорам), заключенным до начала текущего финансового года без применения норм Федерального закона № 44-ФЗ и Федерального закона № 223-ФЗ</t>
  </si>
  <si>
    <t>26100</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</si>
  <si>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</si>
  <si>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</si>
  <si>
    <t>26200</t>
  </si>
  <si>
    <t>1.3</t>
  </si>
  <si>
    <t>по контрактам (договорам), заключенным до начала текущего финансового года с учетом требований Федерального закона N 44-ФЗ и Федерального закона N 223-ФЗ</t>
  </si>
  <si>
    <t>26300</t>
  </si>
  <si>
    <t>1.3.1</t>
  </si>
  <si>
    <t>в том числе: в соответствии с Федеральным законом № 44-ФЗ</t>
  </si>
  <si>
    <t>26310</t>
  </si>
  <si>
    <t>1.3.2</t>
  </si>
  <si>
    <t>в соответствии с Федеральным законом N 223-ФЗ</t>
  </si>
  <si>
    <t>26320</t>
  </si>
  <si>
    <t>1.4</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</si>
  <si>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</si>
  <si>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</si>
  <si>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</si>
  <si>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</si>
  <si>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</si>
  <si>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</si>
  <si>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</si>
  <si>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</si>
  <si>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</si>
  <si>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</si>
  <si>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</si>
  <si>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</si>
  <si>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</si>
  <si>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</si>
  <si>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</si>
  <si>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</si>
  <si>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</si>
  <si>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за счет субсидий, предоставляемых на осуществление капитальных вложений</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</si>
  <si>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</si>
  <si>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</si>
  <si>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</si>
  <si>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</si>
  <si>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</si>
  <si>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</si>
  <si>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</si>
  <si>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</si>
  <si>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</si>
  <si>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</si>
  <si>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</si>
  <si>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</si>
  <si>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</si>
  <si>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</si>
  <si>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26452</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</si>
  <si>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</si>
  <si>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</si>
  <si>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26500</t>
  </si>
  <si>
    <t>2.1</t>
  </si>
  <si>
    <t>в том числе по году начала закупки:</t>
  </si>
  <si>
    <t>26510</t>
  </si>
  <si>
    <t>2024</t>
  </si>
  <si>
    <t>2.2</t>
  </si>
  <si>
    <t>26520</t>
  </si>
  <si>
    <t>2025</t>
  </si>
  <si>
    <t>2.3</t>
  </si>
  <si>
    <t>26530</t>
  </si>
  <si>
    <t>2026</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</si>
  <si>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</si>
  <si>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</si>
  <si>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26600</t>
  </si>
  <si>
    <t>3.1</t>
  </si>
  <si>
    <t>26610</t>
  </si>
  <si>
    <t>3.2</t>
  </si>
  <si>
    <t>26620</t>
  </si>
  <si>
    <t>3.3</t>
  </si>
  <si>
    <t>26630</t>
  </si>
  <si>
    <t>Руководитель учреждения (уполномоченное лицо учреждения)</t>
  </si>
  <si>
    <t>(должность)</t>
  </si>
  <si>
    <t>Исполнитель</t>
  </si>
  <si>
    <t>+7</t>
  </si>
  <si>
    <t>(фамилия, инициалы)</t>
  </si>
  <si>
    <t>(телефон)</t>
  </si>
  <si>
    <t>"______" _________________ 20__ г.</t>
  </si>
  <si>
    <t>СОГЛАСОВАНО</t>
  </si>
  <si>
    <t>Член Правительства Ивановской области - директор Департамента образования и науки Ивановской области</t>
  </si>
  <si>
    <t>(наименование должности уполномоченного лица органа-учредителя)</t>
  </si>
  <si>
    <t>Антонова О.Г.</t>
  </si>
  <si>
    <t>"26" января 2024 г.</t>
  </si>
  <si>
    <t>М.П.</t>
  </si>
  <si>
    <t>ФИО: Антонова Ольга Генриховна</t>
  </si>
  <si>
    <t>Должность: Член Правительства Ивановской области - директор Департамента образования и науки Ивановской области</t>
  </si>
  <si>
    <t>Действует c 26.12.2023 10:53:00 по: 20.03.2025 10:53:00</t>
  </si>
  <si>
    <t>Серийный номер: 016A0F6667FF58B390E77BC0B80CCF8CE16A4658</t>
  </si>
  <si>
    <t>Время подписания: 30.01.2024 11:11:21</t>
  </si>
  <si>
    <t>1.    Обоснование (расчет) плановых показателей поступлений по статье 120 «Доходы от собственности» аналитической группы подвида доходов бюджетов</t>
  </si>
  <si>
    <t>1.1. Расчет доходов от использования имущества, находящегося в государственной собственности и переданного в аренду</t>
  </si>
  <si>
    <t>Наименование доходов</t>
  </si>
  <si>
    <t>на 2024 год (на текущий финансовый год)</t>
  </si>
  <si>
    <t>на 2025 год (на первый год планового периода)</t>
  </si>
  <si>
    <t>на 2026 год (на второй год планового периода)</t>
  </si>
  <si>
    <t>Планируемый объем (ед.)</t>
  </si>
  <si>
    <t>Средний тариф (плата) за единицу (руб.)</t>
  </si>
  <si>
    <t>Доход (руб.), (гр.4 x гр. 5)</t>
  </si>
  <si>
    <t>Доход (руб.), (гр.7 x гр. 8)</t>
  </si>
  <si>
    <t>Доход (руб.), (гр.10 x гр. 11)</t>
  </si>
  <si>
    <t>2</t>
  </si>
  <si>
    <t>3</t>
  </si>
  <si>
    <t>4</t>
  </si>
  <si>
    <t>5</t>
  </si>
  <si>
    <t>6</t>
  </si>
  <si>
    <t>7</t>
  </si>
  <si>
    <t>8</t>
  </si>
  <si>
    <t>9</t>
  </si>
  <si>
    <t>10</t>
  </si>
  <si>
    <t>11</t>
  </si>
  <si>
    <t>12</t>
  </si>
  <si>
    <t>2.    Обоснование (расчет) плановых показателей поступлений по статье 130 «Доходы от оказания платных услуг (работ), компенсаций затрат» аналитической группы подвида доходов бюджетов</t>
  </si>
  <si>
    <t>2.1. Расчет доходов от оказания услуг, выполнения работ, реализации готовой продукции на платной основе</t>
  </si>
  <si>
    <t>Обучение,проживание в общежитии</t>
  </si>
  <si>
    <t>Итого:</t>
  </si>
  <si>
    <t>2.2. Расчет доходов от оказания услуг (выполнения работ) в рамках установленного государственного задания</t>
  </si>
  <si>
    <t>Мероприятие "Реализация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государственной прграммы "Развитие образования Ивановской области"</t>
  </si>
  <si>
    <t>Мероприятие "Реализация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государственной программы "Развитие образования Ивановской области"</t>
  </si>
  <si>
    <t>Мероприятие "Реализация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 государственной программы "Развитие образования Ивановской области"</t>
  </si>
  <si>
    <t>Мероприятие "Предоставление жилых помещений в общежитиях" государственной программы "Развитие образования Ивановской области"</t>
  </si>
  <si>
    <t>2.3.  Расчет доходов от оказания услуг в рамках обязательного медицинского страхования</t>
  </si>
  <si>
    <t>3.    Обоснование (расчет) плановых показателей поступлений по статье 140 «Штрафы, пени, неустойки, возмещения ущерба» аналитической группы подвида доходов бюджетов</t>
  </si>
  <si>
    <t>3.1. Расчет доходов от штрафов, пеней, неустойки, возмещения ущерба</t>
  </si>
  <si>
    <t>Планируемый  размер поступлений (руб.)</t>
  </si>
  <si>
    <t>4.    Обоснование (расчет) плановых показателей поступлений по статье 150 «Безвозмездные денежные поступления» аналитической группы подвида доходов бюджетов</t>
  </si>
  <si>
    <t>4.1. Расчет доходов от безвозмездных денежных поступлений</t>
  </si>
  <si>
    <t>Предоставление стипендии студентам, обучающимся в областных государственных профессиональных образовательных организациях</t>
  </si>
  <si>
    <t>Предоставление стипендии студентам, обучающимся в областных государственных профессиональных образовательных организацияхстудентам областных государственных профессиональных образовательных организаций, обучающимся по очной форме обучения по программам подготовки квалифицированных рабочих или служащих по программам профессиональной подготовки по профессиям рабочих, должностям служащих</t>
  </si>
  <si>
    <t>Предоставление полного государственного обеспечения и дополнительных гарантий по социальной поддержке детей-сирот и детей, оставшихся без попечения родителей, и лиц из числа детей-сирот и детей, оставшихся без попечения родителей, обучающихся по программам среднего профессионального образования и профессиональной подготовки в областных государственных профессиональных образовательных организациях</t>
  </si>
  <si>
    <t>Мероприятие "Ежемесячное денежное вознаграждение за классное руководство (кураторство) педагогическим работникам государственных образовательных организаций Ивановской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</si>
  <si>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Благотворительная помощь</t>
  </si>
  <si>
    <t>"Регионального ежемесячного денежного вознаграждения за классное руководство (кураторство) педагогическим работникам государственных образовательных организаций Ивановской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</si>
  <si>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    Обоснование (расчет) плановых показателей поступлений по статье 180 «Прочие доходы» аналитической группы подвида доходов бюджетов</t>
  </si>
  <si>
    <t>5.1. Расчет прочих доходов</t>
  </si>
  <si>
    <t>5.2 Расчет выплат, уменьшающих доход</t>
  </si>
  <si>
    <t>Налоговая база (руб.)</t>
  </si>
  <si>
    <t>Ставка налога (%)</t>
  </si>
  <si>
    <t>Сумма исчисленного налога, подлежа-щего уплате (руб.) (гр. 4 x гр. 5 / 100)</t>
  </si>
  <si>
    <t>Сумма исчисленного налога, подлежа-щего уплате (руб.) (гр. 7 x гр. 8 / 100)</t>
  </si>
  <si>
    <t>Сумма исчисленного налога, подлежа-щего уплате (руб.) (гр. 10 x гр. 11 / 100)</t>
  </si>
  <si>
    <t>189</t>
  </si>
  <si>
    <t>Налог на прибыль</t>
  </si>
  <si>
    <t>6.    Обоснование (расчет) плановых показателей поступлений по статье 400 «Выбытие нефинансовых активов» аналитической группы подвида доходов бюджетов</t>
  </si>
  <si>
    <t>7.    Обоснование (расчет) плановых показателей поступлений по статье 510 «Поступление денежных средств и их эквивалентов» аналитической группы подвида доходов бюджетов</t>
  </si>
  <si>
    <t>Обоснования (расчеты) расходов на оплату труда ,
 на 2024 год и на плановый период 2025 и 2026 годов.</t>
  </si>
  <si>
    <t>КОДЫ</t>
  </si>
  <si>
    <t>от 23 января 2024 г.</t>
  </si>
  <si>
    <t>по Сводному реестру</t>
  </si>
  <si>
    <t>242Ц5608</t>
  </si>
  <si>
    <t>ИНН</t>
  </si>
  <si>
    <t>3704001447</t>
  </si>
  <si>
    <t>Учреждение</t>
  </si>
  <si>
    <t>КПП</t>
  </si>
  <si>
    <t>370401001</t>
  </si>
  <si>
    <t>Вид документа</t>
  </si>
  <si>
    <t>Единица измерения:</t>
  </si>
  <si>
    <t>руб</t>
  </si>
  <si>
    <t>1. Расчет плановых выплат на оплату труда</t>
  </si>
  <si>
    <t>Кредиторская задолженность на начало года</t>
  </si>
  <si>
    <t>0100</t>
  </si>
  <si>
    <t>Дебиторская  задолженность на начало года</t>
  </si>
  <si>
    <t>0200</t>
  </si>
  <si>
    <t>Расходы на оплату труда</t>
  </si>
  <si>
    <t>0300</t>
  </si>
  <si>
    <t>Кредиторская задолженность на конец года</t>
  </si>
  <si>
    <t>0400</t>
  </si>
  <si>
    <t>Дебиторская  задолженность на конец года</t>
  </si>
  <si>
    <t>0500</t>
  </si>
  <si>
    <t>Итого планируемых выплат в части взносов в международные организации (стр. 0300 + стр. 0100 - стр. 0200 - стр. 0400 + стр. 0500)</t>
  </si>
  <si>
    <t>9000</t>
  </si>
  <si>
    <t>2. Расчет расходов на оплату труда</t>
  </si>
  <si>
    <t>Расходы на выплату заработной платы, осуществляемые на основе договоров (контрактов) в соответствии с трудовым законодательством</t>
  </si>
  <si>
    <t>Пособия за первые три дня временной нетрудоспособности за счет средств работодателя в случае заболевания работника или полученной им травмы (за исключением несчастных случаев на производстве и профессиональных заболеваний)</t>
  </si>
  <si>
    <t>Выплаты поощрительного, стимулирующего характера, в том числе вознаграждения по итогам работы за год, премии</t>
  </si>
  <si>
    <t>0003</t>
  </si>
  <si>
    <t>Материальная помощь</t>
  </si>
  <si>
    <t>0004</t>
  </si>
  <si>
    <t>Единовременное денежное поощрение, в том числе в связи с выходом на пенсию за выслугу лет</t>
  </si>
  <si>
    <t>0005</t>
  </si>
  <si>
    <t>Иные расходы, включаемые в фонд оплаты труда</t>
  </si>
  <si>
    <t>0006</t>
  </si>
  <si>
    <t>Корректировка в связи с округлением</t>
  </si>
  <si>
    <t>0007</t>
  </si>
  <si>
    <t>Итого</t>
  </si>
  <si>
    <t>2.1. Расчет расходов на выплату заработной платы, осуществляемые на основе договоров (контрактов) в соответствии с трудовым законодательством</t>
  </si>
  <si>
    <t>2.1.1. Расчет расходов на выплату заработной платы, осуществляемые на основе договоров (контрактов) в соответствии с трудовым законодательством на 2024 год (на текущий финансовый год)</t>
  </si>
  <si>
    <t>Категория должностей</t>
  </si>
  <si>
    <t>Наименование должностей</t>
  </si>
  <si>
    <t>Установленная численность, чел</t>
  </si>
  <si>
    <t>Среднемесячный размер оплаты труда на одного работника</t>
  </si>
  <si>
    <t>Фонд оплаты труда в год (гр.4 x гр.5)</t>
  </si>
  <si>
    <t>всего (гр.6 + гр.7 + гр.8 )</t>
  </si>
  <si>
    <t>по должностному окладу</t>
  </si>
  <si>
    <t>по выплатам</t>
  </si>
  <si>
    <t>компенсационного характера</t>
  </si>
  <si>
    <t>стимулирующего характера</t>
  </si>
  <si>
    <t>АУП</t>
  </si>
  <si>
    <t>Директор</t>
  </si>
  <si>
    <t>Заместитель директора по учебно-воспитательной работе</t>
  </si>
  <si>
    <t>Заместитель директора по учебно-производственной работе</t>
  </si>
  <si>
    <t>Заместитель директора по учебно-методической работе</t>
  </si>
  <si>
    <t>Главный бухгалтер</t>
  </si>
  <si>
    <t>Заместитель директора по административно-хозяйственной части</t>
  </si>
  <si>
    <t>Педагогические работники</t>
  </si>
  <si>
    <t>Мастер производственного обучения, без категории</t>
  </si>
  <si>
    <t>Мастер производственного обучения, 1 категория</t>
  </si>
  <si>
    <t>0008</t>
  </si>
  <si>
    <t>Мастер производственного обучения, высшая категория</t>
  </si>
  <si>
    <t>0009</t>
  </si>
  <si>
    <t>Преподаватель без категории</t>
  </si>
  <si>
    <t>0010</t>
  </si>
  <si>
    <t>Преподаватель 1 категория</t>
  </si>
  <si>
    <t>0011</t>
  </si>
  <si>
    <t>Преподаватель высшая категория</t>
  </si>
  <si>
    <t>0012</t>
  </si>
  <si>
    <t>Преподаватель-организатор ОБЖ без категории</t>
  </si>
  <si>
    <t>0013</t>
  </si>
  <si>
    <t>Руководитель физического воспитания без категории</t>
  </si>
  <si>
    <t>0014</t>
  </si>
  <si>
    <t>Воспитатель высшей категории</t>
  </si>
  <si>
    <t>0015</t>
  </si>
  <si>
    <t>Воспитатель 1 категории</t>
  </si>
  <si>
    <t>0016</t>
  </si>
  <si>
    <t>Советник директора по воспитанию и взаимодействию с детскими общественными объединениями</t>
  </si>
  <si>
    <t>0017</t>
  </si>
  <si>
    <t>Прочий персонал</t>
  </si>
  <si>
    <t>секретарь-машинистка</t>
  </si>
  <si>
    <t>0018</t>
  </si>
  <si>
    <t>заведующий общежитием</t>
  </si>
  <si>
    <t>0019</t>
  </si>
  <si>
    <t>Слесарь по ремонту электрооборудования ( 4 разряд)</t>
  </si>
  <si>
    <t>0020</t>
  </si>
  <si>
    <t>Кладовщик</t>
  </si>
  <si>
    <t>0021</t>
  </si>
  <si>
    <t>Повар</t>
  </si>
  <si>
    <t>0022</t>
  </si>
  <si>
    <t>Кухонный рабочий</t>
  </si>
  <si>
    <t>0023</t>
  </si>
  <si>
    <t>Библиотекарь</t>
  </si>
  <si>
    <t>0024</t>
  </si>
  <si>
    <t>Контрактный управляющий</t>
  </si>
  <si>
    <t>0025</t>
  </si>
  <si>
    <t>Слесарь-сантехник</t>
  </si>
  <si>
    <t>0026</t>
  </si>
  <si>
    <t>Заведующий столовой</t>
  </si>
  <si>
    <t>0027</t>
  </si>
  <si>
    <t>Слесарь по ремонту оборудования</t>
  </si>
  <si>
    <t>0028</t>
  </si>
  <si>
    <t>Гардербщик</t>
  </si>
  <si>
    <t>0029</t>
  </si>
  <si>
    <t>Экономист</t>
  </si>
  <si>
    <t>0030</t>
  </si>
  <si>
    <t>Уборщик служебных помещений</t>
  </si>
  <si>
    <t>0031</t>
  </si>
  <si>
    <t>Бухгалтер</t>
  </si>
  <si>
    <t>0032</t>
  </si>
  <si>
    <t>Подсобный рабочий</t>
  </si>
  <si>
    <t>0033</t>
  </si>
  <si>
    <t>Водитель</t>
  </si>
  <si>
    <t>0034</t>
  </si>
  <si>
    <t>Лаборант</t>
  </si>
  <si>
    <t>0035</t>
  </si>
  <si>
    <t>Дворник</t>
  </si>
  <si>
    <t>0036</t>
  </si>
  <si>
    <t>2.1.2. Расчет расходов на выплату заработной платы, осуществляемые на основе договоров (контрактов) в соответствии с трудовым законодательством на 2025 год (на первый год планового периода)</t>
  </si>
  <si>
    <t>2.1.3. Расчет расходов на выплату заработной платы, осуществляемые на основе договоров (контрактов) в соответствии с трудовым законодательством на 2026 год (на второй год планового периода)</t>
  </si>
  <si>
    <t>2.2.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(за исключением несчастных случаев на производстве и профессиональных заболеваний)</t>
  </si>
  <si>
    <t>Наименование выплаты</t>
  </si>
  <si>
    <t>размер выплаты на 1 человека в год</t>
  </si>
  <si>
    <t>численность получателей выплаты, чел</t>
  </si>
  <si>
    <t>сумма</t>
  </si>
  <si>
    <t>2.3. Расчет расходов на выплаты поощрительного, стимулирующего характера, в том числе вознаграждения по итогам работы за год, премии</t>
  </si>
  <si>
    <t>2.4. Расчет расходов на выплату материальной помощи</t>
  </si>
  <si>
    <t>2.5. Расчет расходов на выплату единовременного денежного поощрения, в том числе в связи с выходом на пенсию за выслугу лет</t>
  </si>
  <si>
    <t>2.6. Расчет иных расходов, включаемых в фонд оплаты труда</t>
  </si>
  <si>
    <t>3. Справочно: аналитическое распределение по КОСГУ</t>
  </si>
  <si>
    <t>Код по КОСГУ</t>
  </si>
  <si>
    <t>Заработная плата</t>
  </si>
  <si>
    <t>211</t>
  </si>
  <si>
    <t>4. Справочно: аналитическое распределение расходов по источникам финансового обеспечения</t>
  </si>
  <si>
    <t>Субсидии на иные цели</t>
  </si>
  <si>
    <t>Приносящая доход деятельность</t>
  </si>
  <si>
    <t>Субсидия ГЗ</t>
  </si>
  <si>
    <t>Обоснование (расчет) расходов на прочие выплаты персоналу учреждений, за исключением фонда оплаты труда,
 на 2024 год и на плановый период 2025 и 2026 годов.</t>
  </si>
  <si>
    <t>1. Расчет иных выплат персоналу учреждений за исключением фонда оплаты труда</t>
  </si>
  <si>
    <t>Расходы на иные выплаты персоналу учреждений, за исключением фонда оплаты труда</t>
  </si>
  <si>
    <t>Итого планируемых иных выплат персоналу (стр. 0100 - стр. 0200 + стр. 0300 - стр. 0400 + стр. 0500)</t>
  </si>
  <si>
    <t>2. Расчет расходов на осуществление иных выплат персоналу учреждений, за исключением фонда оплаты труда</t>
  </si>
  <si>
    <t>Возмещение работникам (сотрудникам) расходов, связанных со служебными командировками на территории Российской Федерации</t>
  </si>
  <si>
    <t>Компенсация работникам расходов по проезду к месту командировки и обратно</t>
  </si>
  <si>
    <t>0101</t>
  </si>
  <si>
    <t>Компенсация работникам расходов по найму жилого помещения в период командирования</t>
  </si>
  <si>
    <t>0102</t>
  </si>
  <si>
    <t>Выплата суточных при служебных командировках работникам на территории Российской Федерации</t>
  </si>
  <si>
    <t>0103</t>
  </si>
  <si>
    <t>Возмещение работникам (сотрудникам) расходов, связанных со служебными командировками на территории иностранных государств</t>
  </si>
  <si>
    <t>Компенсация работникам расходов по проезду к месту командировки и обратно при командировании на территории иностранных государств</t>
  </si>
  <si>
    <t>0201</t>
  </si>
  <si>
    <t>Компенсация работникам расходов по найму жилого помещения в период командирования на территории иностранных государств</t>
  </si>
  <si>
    <t>0202</t>
  </si>
  <si>
    <t>Выплата суточных при служебных командировках работников на территории иностранных государств</t>
  </si>
  <si>
    <t>0203</t>
  </si>
  <si>
    <t>Расходы на оформление обязательной медицинской страховки при служебных командировках работников на территории иностранных государств</t>
  </si>
  <si>
    <t>0204</t>
  </si>
  <si>
    <t>Расходы на оформление заграничного паспорта, визы и других выездных документов при служебных командировках работников на территории иностранных государств</t>
  </si>
  <si>
    <t>0205</t>
  </si>
  <si>
    <t>Расходы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t>
  </si>
  <si>
    <t>0206</t>
  </si>
  <si>
    <t>Иные расходы при служебных командировках работников на территории иностранных государств</t>
  </si>
  <si>
    <t>0207</t>
  </si>
  <si>
    <t>Продовольственно-путевые, полевые деньги</t>
  </si>
  <si>
    <t>Компенсация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t>
  </si>
  <si>
    <t>Иные выплаты персоналу, за исключением фонда оплаты труда, работающему в федеральных государственных учреждениях, расположенных в районах Крайнего Севера и приравненных к ним местностях</t>
  </si>
  <si>
    <t>Компенсация за использование личного транспорта для служебных целей</t>
  </si>
  <si>
    <t>0600</t>
  </si>
  <si>
    <t>Возмещение расходов на прохождение медицинского осмотра</t>
  </si>
  <si>
    <t>0700</t>
  </si>
  <si>
    <t>Иные расходы на осуществление выплат персоналу, за исключением оплаты труда</t>
  </si>
  <si>
    <t>0800</t>
  </si>
  <si>
    <t>Всего</t>
  </si>
  <si>
    <t>2.1. Расчет расходов на возмещение работникам (сотрудникам) расходов, связанных со служебными командировками на территории Российской Федерации</t>
  </si>
  <si>
    <t>2.1.1. Расчет компенсации работникам расходов по проезду к месту командировки и обратно при командировании на территории Российской Федерации</t>
  </si>
  <si>
    <t>2.1.1.1. Расчет компенсации работникам расходов по проезду к месту командировки и обратно при командировании на территории Российской Федерации на 2024 год (на текущий финансовый год)</t>
  </si>
  <si>
    <t>Средний размер выплаты на 1 сотрудника</t>
  </si>
  <si>
    <t>Численность получателей выплаты, чел</t>
  </si>
  <si>
    <t>Среднее количество выплат в год, ед</t>
  </si>
  <si>
    <t>Сумма (гр.3 х гр.4 х гр.5)</t>
  </si>
  <si>
    <t>2.1.1.2. Расчет компенсации работникам расходов по проезду к месту командировки и обратно на территории Российской Федерации на 2025 год (на первый год планового периода)</t>
  </si>
  <si>
    <t>2.1.1.3. Расчет компенсации работникам расходов по проезду к месту командировки и обратно на территории Российской Федерации на 2026 год (на второй год планового периода)</t>
  </si>
  <si>
    <t>2.1.2. Расчет компенсации работникам расходов по найму жилого помещения в период командирования на территории Российской Федерации</t>
  </si>
  <si>
    <t>2.1.2.1. Расчет компенсации работникам расходов по найму жилого помещения в период командирования на 2024 год (на очередной финансовый год)</t>
  </si>
  <si>
    <t>Количество дней</t>
  </si>
  <si>
    <t>Сумма (гр.3 х гр.4 х гр.5 х гр.6)</t>
  </si>
  <si>
    <t>2.1.2.2. Расчет компенсации работникам расходов по найму жилого помещения в период командирования на территории Российской Федерации на 2025 год (на первый год планового периода)</t>
  </si>
  <si>
    <t>2.1.2.3. Расчет компенсации работникам расходов по найму жилого помещения в период командирования на территории Российской Федерации на 2026 год (на второй год планового периода)</t>
  </si>
  <si>
    <t>2.1.3. Расчет суточных при служебных командировках работников бюджетных и автономных учреждений на территории Российской Федерации</t>
  </si>
  <si>
    <t>2.1.3.1. Расчет суточных при служебных командировках работникам учреждения на территории Российской Федерации на 2024 год (на очередной финансовый год)</t>
  </si>
  <si>
    <t>2.1.3.2. Расчет суточных при служебных командировках работникам учреждения на территории Российской Федерации на 2025 год (на первый год планового периода)</t>
  </si>
  <si>
    <t>2.1.3.3. Расчет суточных при служебных командировках работникам учреждения на территории Российской Федерации на 2026 год (на второй год планового периода)</t>
  </si>
  <si>
    <t>2.2. Расчет расходов на возмещение работникам (сотрудникам) расходов, связанных со служебными командировками на территории иностранных государств</t>
  </si>
  <si>
    <t>2.2.1.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2024 год</t>
  </si>
  <si>
    <t>2.2.1.1.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2024 год (на текущий финансовый год)</t>
  </si>
  <si>
    <t>Код валюты по ОКВ</t>
  </si>
  <si>
    <t>в иностранной валюте</t>
  </si>
  <si>
    <t>в валюте Российской Федерации</t>
  </si>
  <si>
    <t>в иностранной валюте (гр.4 х гр.6 х гр.8)</t>
  </si>
  <si>
    <t>в рублевом эквиваленте (гр.10 х курс валюты)</t>
  </si>
  <si>
    <t>в валюте Российской Федерации (гр.5 х гр.7 х гр.9)</t>
  </si>
  <si>
    <t>всего (гр.11 + гр.12)</t>
  </si>
  <si>
    <t>13</t>
  </si>
  <si>
    <t>2.2.1.2.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2024 год (на первый год планового периода)</t>
  </si>
  <si>
    <t>2.2.1.3.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2025 год  (на второй год планового периода)</t>
  </si>
  <si>
    <t>2.2.2. Расчет компенсации работникам расходов по найму жилого помещения в период командирования на территории иностранных государств</t>
  </si>
  <si>
    <t>2.2.2.1. Расчет компенсации работникам расходов по найму жилого помещения в период командирования на территории иностранных государств на 2024 год (на текущий финансовый год)</t>
  </si>
  <si>
    <t>в иностранной валюте (гр.4 х гр.6 х гр.8 х гр.9)</t>
  </si>
  <si>
    <t>в рублевом эквиваленте (гр.11 х курс валюты)</t>
  </si>
  <si>
    <t>в валюте Российской Федерации (гр.5 х гр.7 х гр.8 х гр.10)</t>
  </si>
  <si>
    <t>всего (гр.12 + гр.13)</t>
  </si>
  <si>
    <t>14</t>
  </si>
  <si>
    <t>2.2.2.2. Расчет компенсации работникам расходов по найму жилого помещения в период командирования на территории иностранных государств на 2025 год (на первый год планового периода)</t>
  </si>
  <si>
    <t>2.2.2.3. Расчет компенсации работникам расходов по найму жилого помещения в период командирования на территории иностранных государств на 2026 год (на второй год планового периода)</t>
  </si>
  <si>
    <t>2.2.3. Расчет суточных в иностранной валюте при служебных командировках работников на территории иностранных государств</t>
  </si>
  <si>
    <t>2.2.3.1. Расчет суточных в иностранной валюте при служебных командировках работников на территории иностранных государств на 2024 год (на текущий финансовый год)</t>
  </si>
  <si>
    <t>2.2.3.2. Расчет суточных в иностранной валюте при служебных командировках работников на территории иностранных государств на 2025 год (на первый год планового периода)</t>
  </si>
  <si>
    <t>2.2.3.3. Расчет суточных в иностранной валюте при служебных командировках работников на территории иностранных государств на 2026 год (на второй год планового периода)</t>
  </si>
  <si>
    <t>2.2.4. Расчет расходов на оформление обязательной медицинской страховки при служебных командировках работников на территории иностранных государств</t>
  </si>
  <si>
    <t>2.2.4.1. Расчет расходов на оформление обязательной медицинской страховки при служебных командировках работников на территории иностранных государств на 2024 год (на текущий финансовый год)</t>
  </si>
  <si>
    <t>2.2.4.2 Расчет расходов на оформление обязательной медицинской страховки при служебных командировках работников на территории иностранных государств на 2025 год (на первый год планового периода)</t>
  </si>
  <si>
    <t>2.2.4.3. Расчет расходов на оформление обязательной медицинской страховки при служебных командировках работников на территории иностранных государств на 2026 год (на второй год планового периода)</t>
  </si>
  <si>
    <t>2.2.5. Расчет расходов на оформление заграничного паспорта, визы и других выездных документов при служебных командировках работниковна территории иностранных государств</t>
  </si>
  <si>
    <t>2.2.5.1. Расчет расходов на оформление заграничного паспорта, визы и других выездных документов при служебных командировках работников на территории иностранных государств на 2024 год (на текущий финансовый год)</t>
  </si>
  <si>
    <t>2.2.5.2. Расчет расходов на оформление заграничного паспорта, визы и других выездных документов при служебных командировках работников на территории иностранных государств на 2026 год (на первый год планового периода)</t>
  </si>
  <si>
    <t>2.2.5.3. Расчет расходов на оформление заграничного паспорта, визы и других выездных документов при служебных командировках работников на территории иностранных государств на 2026 год (на второй год планового периода)</t>
  </si>
  <si>
    <t>2.2.6.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t>
  </si>
  <si>
    <t>2.2.6.1.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 на 2024 год (на текущий финансовый год)</t>
  </si>
  <si>
    <t>2.2.6.2.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 на 2025 год (на первый год планового периода)</t>
  </si>
  <si>
    <t>2.2.6.3.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 на 2026 год (на второй год планового периода)</t>
  </si>
  <si>
    <t>2.2.7. Расчет иных расходов при служебных командировках работников на территории иностранных государств</t>
  </si>
  <si>
    <t>средний размер выплаты на 1 человека</t>
  </si>
  <si>
    <t>среднее количество выплат в год, ед</t>
  </si>
  <si>
    <t>2.2.8. Справочно: курс иностранной валюты к рублю Российской Федерации, учтенный при расчете объема затрат</t>
  </si>
  <si>
    <t>Иностранная валюта</t>
  </si>
  <si>
    <t>2.3. Расчет продовольственно-путевых, полевых денег</t>
  </si>
  <si>
    <t>2.3.1. Расчет продовольственно-путевых, полевых денег  на 2024 год (на текущий финансовый год)</t>
  </si>
  <si>
    <t>2.3.2. Расчет продовольственно-путевых, полевых денег на 2025 год (на первый год планового периода)</t>
  </si>
  <si>
    <t>2.3.3. Расчет продовольственно-путевых, полевых денег на 2026 год (на второй год планового периода)</t>
  </si>
  <si>
    <t>2.4.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t>
  </si>
  <si>
    <t>2.4.1.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 на 2024 год (на текущий финансовый год)</t>
  </si>
  <si>
    <t>Размер стоимости проезда и  провоза багажа</t>
  </si>
  <si>
    <t>Количество выплат в год, ед ( гр.7 = гр.5)</t>
  </si>
  <si>
    <t>Сумма (гр.3 х гр.5 + гр.4 х гр.6)</t>
  </si>
  <si>
    <t>Справочно: численность человек, проездные билеты которым приобретаются по льготным тарифам</t>
  </si>
  <si>
    <t>на 1 сотрудника</t>
  </si>
  <si>
    <t>на 1 члена семьи</t>
  </si>
  <si>
    <t>работников</t>
  </si>
  <si>
    <t>членов семьи</t>
  </si>
  <si>
    <t>всего</t>
  </si>
  <si>
    <t>из них бесплатно</t>
  </si>
  <si>
    <t>2.4.2.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 на 2025 год (на первый год планового периода)</t>
  </si>
  <si>
    <t>2.4.3.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 на 2026 год (на второй год планового периода)</t>
  </si>
  <si>
    <t>2.5. Расчет иных выплат персоналу, за исключением фонда оплаты труда, работающему в бюджетных и автономных учреждениях, расположенных в районах Крайнего Севера и приравненных к ним местностях</t>
  </si>
  <si>
    <t>2.6. Компенсация за использование личного транспорта для служебных целей</t>
  </si>
  <si>
    <t>2.7. Компенсация расходов на прохождение медицинского осмотра</t>
  </si>
  <si>
    <t>2.8. Иные расходы на осуществление выплат персоналу, за исключением фонда оплаты труда</t>
  </si>
  <si>
    <t>Иные расходы на осуществление выплат персоналу, за исключением фонда оплаты труда (АУП) (КВР 112) []</t>
  </si>
  <si>
    <t>3. Аналитическое распределение по КОСГУ</t>
  </si>
  <si>
    <t>Прочие несоциальные выплаты персоналу в денежной форме</t>
  </si>
  <si>
    <t>212</t>
  </si>
  <si>
    <t>Обоснования (расчеты) плановых показателей иных выплат, за исключением фонда оплаты труда учреждения,
 для выполнения отдельных полномочий
 на 2024 год и на плановый период 2025 и 2026 годов.</t>
  </si>
  <si>
    <t>1. Расчет иных выплат, за исключением фонда оплаты труда учреждения, лицам, привлекаемым согласно законодательству для выполнения отдельных полномочий</t>
  </si>
  <si>
    <t>Расходы на иные выплаты, за исключением фонда оплаты труда учреждения, лицам, привлекаемым согласно законодательству для выполнения отдельных полномочий</t>
  </si>
  <si>
    <t>Итого планируемых выплат персоналу,  привлекаемому согласно законодательству для выполнения отдельных полномочий (стр. 0300 + стр. 0100 - стр. 0200 - стр. 0400 + стр. 0500)</t>
  </si>
  <si>
    <t>2. Расчет расходов на иные выплаты, за исключением фонда оплаты труда учреждения, лицам, привлекаемым согласно законодательству для выполнения отдельных полномочий</t>
  </si>
  <si>
    <t>на 2025 год (на текущий финансовый год)</t>
  </si>
  <si>
    <t>на 2026 год (на текущий финансовый год)</t>
  </si>
  <si>
    <t>сумма</t>
  </si>
  <si>
    <t>Обоснования (расчеты) расходов на взносы по обязательному социальному страхованию,
 на 2024 год и на плановый период 2025 и 2026 годов.</t>
  </si>
  <si>
    <t>1. Расчет выплат на страховые взносы на обязательное социальное страхование</t>
  </si>
  <si>
    <t>Страховые взносы на обязательное социальное страхование</t>
  </si>
  <si>
    <t>Итого планируемых выплат по страховым взносам на обязательное социальное страхование (стр. 0100 - стр. 0200 + стр. 0300 - стр. 0400 + стр. 0500)</t>
  </si>
  <si>
    <t>2. Расчет расходов на уплату взносов на обязательное социальное страхование</t>
  </si>
  <si>
    <t>Размер базы для начисления страховых взносов</t>
  </si>
  <si>
    <t>Сумма взноса</t>
  </si>
  <si>
    <t>в пределах установленной единой предельной величины базы для исчисления страховых взносов по тарифу 30,0 %</t>
  </si>
  <si>
    <t>0110</t>
  </si>
  <si>
    <t>свыше установленной единой предельной величины базы для исчисления страховых взносов по тарифу 15,1 %</t>
  </si>
  <si>
    <t>0120</t>
  </si>
  <si>
    <t>с применением пониженных тарифов страховых взносов для отдельных категорий плательщиков</t>
  </si>
  <si>
    <t>0130</t>
  </si>
  <si>
    <t>с применением дополнительных тарифов страховых взносов для отдельных категорий плательщиков</t>
  </si>
  <si>
    <t>0140</t>
  </si>
  <si>
    <t>обязательное социальное страхование от несчастных случаев на производстве и профессиональных заболеваний по ставке 0,2 %</t>
  </si>
  <si>
    <t>0210</t>
  </si>
  <si>
    <t>обязательное социальное страхование от несчастных случаев на производстве и профессиональных заболеваний по ставке</t>
  </si>
  <si>
    <t>0220</t>
  </si>
  <si>
    <t>корректировка округления</t>
  </si>
  <si>
    <t>0310</t>
  </si>
  <si>
    <t>корректировка в связи с регрессом по страховым взносам</t>
  </si>
  <si>
    <t>0320</t>
  </si>
  <si>
    <t>Начисления на выплаты по оплате труда</t>
  </si>
  <si>
    <t>213</t>
  </si>
  <si>
    <t>Обоснования (расчеты) плановых показателей на закупку товаров, работ, услуг
 на 2024 год и на плановый период 2025 и 2026 годов.</t>
  </si>
  <si>
    <t>1. Расчет выплат на закупку товаров, работ, услуг</t>
  </si>
  <si>
    <t>объем обязательств, подлежащих исполнению за пределами планового периода</t>
  </si>
  <si>
    <t>Дебиторская задолженность на начало года</t>
  </si>
  <si>
    <t>Расходы на закупку товаров, работ, услуг</t>
  </si>
  <si>
    <t>Дебиторская задолженность на конец года</t>
  </si>
  <si>
    <t>Итого планируемых выплат в связи с закупками товаров, работ, услуг (стр. 0300 + стр. 0100 - стр. 0200 - стр. 0400 + стр. 0500)</t>
  </si>
  <si>
    <t>2. Расчет расходов на закупку товаров, работ, услуг</t>
  </si>
  <si>
    <t>Наименование объекта закупки</t>
  </si>
  <si>
    <t>Товар, работа, услуга</t>
  </si>
  <si>
    <t>Год (планируемый год) размещения извещения об осуществлении закупки, направления приглашения принять участие в определении поставщика (подрядчика, исполнителя), заключения договора (контракта) с единственным поставщиком (подрядчиком, исполнителем)</t>
  </si>
  <si>
    <t>Объем финансового обеспечения, всего</t>
  </si>
  <si>
    <t>код по ОК 034-2014 (КПЕС 2008) (ОКПД2)</t>
  </si>
  <si>
    <t>наименование</t>
  </si>
  <si>
    <t>[ОСНОВНОЙ][Стационарная связь][ПАО Ростелеком]</t>
  </si>
  <si>
    <t>221</t>
  </si>
  <si>
    <t>Итого по коду КОСГУ</t>
  </si>
  <si>
    <t>9001</t>
  </si>
  <si>
    <t>[ОСНОВНОЙ][Иные транспортные услуги][Перевозка студентов]</t>
  </si>
  <si>
    <t>222</t>
  </si>
  <si>
    <t>9002</t>
  </si>
  <si>
    <t>[ОСНОВНОЙ][Водоотведение][Водоотведение]</t>
  </si>
  <si>
    <t>223</t>
  </si>
  <si>
    <t>0301</t>
  </si>
  <si>
    <t>[ОСНОВНОЙ][Водоотведение][Негативное воздействие]</t>
  </si>
  <si>
    <t>0302</t>
  </si>
  <si>
    <t>[ОСНОВНОЙ][Горячее водоснабжение][Горячая вода (компонент тепловая энергия)]</t>
  </si>
  <si>
    <t>0303</t>
  </si>
  <si>
    <t>[ОСНОВНОЙ][Горячее водоснабжение][Горячая вода (компонент холодная вода)]</t>
  </si>
  <si>
    <t>0304</t>
  </si>
  <si>
    <t>[ОСНОВНОЙ][Теплосонабжение][Отопление]</t>
  </si>
  <si>
    <t>0305</t>
  </si>
  <si>
    <t>[ОСНОВНОЙ][Теплосонабжение][Отопление на здание общежития]</t>
  </si>
  <si>
    <t>0306</t>
  </si>
  <si>
    <t>[ОСНОВНОЙ][Теплосонабжение][Тепловой энергии на здание колледжа]</t>
  </si>
  <si>
    <t>0307</t>
  </si>
  <si>
    <t>[ОСНОВНОЙ][Холодное водоснабжение][ХВС]</t>
  </si>
  <si>
    <t>0308</t>
  </si>
  <si>
    <t>[ОСНОВНОЙ][Электроэнергия][Электроэнергия]</t>
  </si>
  <si>
    <t>0309</t>
  </si>
  <si>
    <t>9003</t>
  </si>
  <si>
    <t>[ОСНОВНОЙ][Прочие расходы на содержание имущества][Вывоз снега]</t>
  </si>
  <si>
    <t>225</t>
  </si>
  <si>
    <t>0401</t>
  </si>
  <si>
    <t>[ОСНОВНОЙ][Прочие расходы на содержание имущества][вывоз ТКО]</t>
  </si>
  <si>
    <t>0402</t>
  </si>
  <si>
    <t>[ОСНОВНОЙ][Прочие расходы на содержание имущества][Дератизация помещений]</t>
  </si>
  <si>
    <t>0403</t>
  </si>
  <si>
    <t>[ОСНОВНОЙ][Прочие расходы на содержание имущества][Зарядка огнетушителей]</t>
  </si>
  <si>
    <t>0404</t>
  </si>
  <si>
    <t>[ОСНОВНОЙ][Прочие расходы на содержание имущества][Обслуживание кассы]</t>
  </si>
  <si>
    <t>0405</t>
  </si>
  <si>
    <t>[ОСНОВНОЙ][Прочие расходы на содержание имущества][оказание услуг по  ТО и ППР системы пожарной сигнализации]</t>
  </si>
  <si>
    <t>0406</t>
  </si>
  <si>
    <t>[ОСНОВНОЙ][Прочие расходы на содержание имущества][Прачка  (стирка белья)]</t>
  </si>
  <si>
    <t>0407</t>
  </si>
  <si>
    <t>[ОСНОВНОЙ][Прочие расходы на содержание имущества][Проверка гидрантов, пож.рукавов, спкц.оценка рабочих мест]</t>
  </si>
  <si>
    <t>0408</t>
  </si>
  <si>
    <t>[ОСНОВНОЙ][Прочие расходы на содержание имущества][работы по техническому обслуживанию системы видеонаблюдения]</t>
  </si>
  <si>
    <t>0409</t>
  </si>
  <si>
    <t>[ОСНОВНОЙ][Прочие расходы на содержание имущества][Ремонт автомобиля]</t>
  </si>
  <si>
    <t>0410</t>
  </si>
  <si>
    <t>[ОСНОВНОЙ][Прочие расходы на содержание имущества][Техническому обслуживание  компьютерной техники.]</t>
  </si>
  <si>
    <t>0411</t>
  </si>
  <si>
    <t>9004</t>
  </si>
  <si>
    <t>[ОСНОВНОЙ][Оплата охранных услуг][Охрана  здания общежития и учебного корпуса]</t>
  </si>
  <si>
    <t>226</t>
  </si>
  <si>
    <t>0501</t>
  </si>
  <si>
    <t>9005</t>
  </si>
  <si>
    <t>[ОСНОВНОЙ][Страхование][Страховка]</t>
  </si>
  <si>
    <t>227</t>
  </si>
  <si>
    <t>0601</t>
  </si>
  <si>
    <t>9006</t>
  </si>
  <si>
    <t>[ОСНОВНОЙ][Продукты питания][Продукты питания для студентов]</t>
  </si>
  <si>
    <t>342</t>
  </si>
  <si>
    <t>0701</t>
  </si>
  <si>
    <t>9007</t>
  </si>
  <si>
    <t>[ОСНОВНОЙ][Горюче-смазочные и строительные материалы][ГСМ+материалы для текущего  ремонта]</t>
  </si>
  <si>
    <t>346</t>
  </si>
  <si>
    <t>0801</t>
  </si>
  <si>
    <t>9008</t>
  </si>
  <si>
    <t>9009</t>
  </si>
  <si>
    <t>за счет субсидий, предоставленных из федерального бюджета:</t>
  </si>
  <si>
    <t>за счет субсидии, предоставленной на финансовое обеспечение выполнения государственного задания</t>
  </si>
  <si>
    <t>за счет целевой субсидии</t>
  </si>
  <si>
    <t>в соответствии с Федеральным законом № 44-ФЗ</t>
  </si>
  <si>
    <t>в соответствии с Федеральным законом № 223-ФЗ</t>
  </si>
  <si>
    <t>закупки, заключенные без учета требований Федеральных законов № 44-ФЗ и № 223-ФЗ</t>
  </si>
  <si>
    <t>на  2024 год (на текущий финансовый год)</t>
  </si>
  <si>
    <t>на  2025 год (на первый год планового периода)</t>
  </si>
  <si>
    <t>на  2026 год (на второй год планового периода)</t>
  </si>
  <si>
    <t>15</t>
  </si>
  <si>
    <t>16</t>
  </si>
  <si>
    <t>17</t>
  </si>
  <si>
    <t>18</t>
  </si>
  <si>
    <t>19</t>
  </si>
  <si>
    <t>20</t>
  </si>
  <si>
    <t>21</t>
  </si>
  <si>
    <t>22</t>
  </si>
  <si>
    <t>23</t>
  </si>
  <si>
    <t>24</t>
  </si>
  <si>
    <t>25</t>
  </si>
  <si>
    <t>26</t>
  </si>
  <si>
    <t>27</t>
  </si>
  <si>
    <t>28</t>
  </si>
  <si>
    <t>29</t>
  </si>
  <si>
    <t>30</t>
  </si>
  <si>
    <t>31</t>
  </si>
  <si>
    <t>32</t>
  </si>
  <si>
    <t>33</t>
  </si>
  <si>
    <t>34</t>
  </si>
  <si>
    <t>9010</t>
  </si>
  <si>
    <t>9011</t>
  </si>
  <si>
    <t>9012</t>
  </si>
  <si>
    <t>9013</t>
  </si>
  <si>
    <t>9014</t>
  </si>
  <si>
    <t>9015</t>
  </si>
  <si>
    <t>9016</t>
  </si>
  <si>
    <t>за счет субсидий, предоставленных из федерального бюджета на осуществление капитальных вложений</t>
  </si>
  <si>
    <t>в соответствии с Федеральным законом № 44-ФЗ</t>
  </si>
  <si>
    <t>35</t>
  </si>
  <si>
    <t>36</t>
  </si>
  <si>
    <t>37</t>
  </si>
  <si>
    <t>38</t>
  </si>
  <si>
    <t>39</t>
  </si>
  <si>
    <t>40</t>
  </si>
  <si>
    <t>41</t>
  </si>
  <si>
    <t>42</t>
  </si>
  <si>
    <t>43</t>
  </si>
  <si>
    <t>44</t>
  </si>
  <si>
    <t>45</t>
  </si>
  <si>
    <t>46</t>
  </si>
  <si>
    <t>47</t>
  </si>
  <si>
    <t>48</t>
  </si>
  <si>
    <t>49</t>
  </si>
  <si>
    <t>50</t>
  </si>
  <si>
    <t>9017</t>
  </si>
  <si>
    <t>9018</t>
  </si>
  <si>
    <t>9019</t>
  </si>
  <si>
    <t>9020</t>
  </si>
  <si>
    <t>9021</t>
  </si>
  <si>
    <t>9022</t>
  </si>
  <si>
    <t>9023</t>
  </si>
  <si>
    <t>9024</t>
  </si>
  <si>
    <t>за счет иных средств</t>
  </si>
  <si>
    <t>51</t>
  </si>
  <si>
    <t>52</t>
  </si>
  <si>
    <t>53</t>
  </si>
  <si>
    <t>54</t>
  </si>
  <si>
    <t>55</t>
  </si>
  <si>
    <t>56</t>
  </si>
  <si>
    <t>57</t>
  </si>
  <si>
    <t>58</t>
  </si>
  <si>
    <t>59</t>
  </si>
  <si>
    <t>60</t>
  </si>
  <si>
    <t>61</t>
  </si>
  <si>
    <t>62</t>
  </si>
  <si>
    <t>9025</t>
  </si>
  <si>
    <t>9026</t>
  </si>
  <si>
    <t>9027</t>
  </si>
  <si>
    <t>9028</t>
  </si>
  <si>
    <t>9029</t>
  </si>
  <si>
    <t>9030</t>
  </si>
  <si>
    <t>9031</t>
  </si>
  <si>
    <t>9032</t>
  </si>
  <si>
    <t>3. Справочно: детализированный расчет расходов на закупку товаров, работ, услуг по кодам классификации операций сектора государственного управления</t>
  </si>
  <si>
    <t>Наименование товара, работы, услуги</t>
  </si>
  <si>
    <t>Код по ОКПД2</t>
  </si>
  <si>
    <t>Наименование единицы измерения</t>
  </si>
  <si>
    <t>Количество</t>
  </si>
  <si>
    <t>Цена за единицу</t>
  </si>
  <si>
    <t>Уровень индексации, %</t>
  </si>
  <si>
    <t>Стоимость работ (услуг)</t>
  </si>
  <si>
    <t>[ОСНОВНОЙ][Стационарная связь][ПАО Ростелеком][Субсидия ГЗ]</t>
  </si>
  <si>
    <t>[ОСНОВНОЙ][Иные транспортные услуги][Перевозка студентов][Субсидия ГЗ]</t>
  </si>
  <si>
    <t>[ОСНОВНОЙ][Водоотведение][Негативное воздействие][Субсидия ГЗ]</t>
  </si>
  <si>
    <t>[ОСНОВНОЙ][Водоотведение][Негативное воздействие][Приносящая доход деятельность]</t>
  </si>
  <si>
    <t>[ОСНОВНОЙ][Водоотведение][Водоотведение][Приносящая доход деятельность]</t>
  </si>
  <si>
    <t>[ОСНОВНОЙ][Водоотведение][Водоотведение][Субсидия ГЗ]</t>
  </si>
  <si>
    <t>[ОСНОВНОЙ][Горячее водоснабжение][Горячая вода (компонент холодная вода)][Приносящая доход деятельность]</t>
  </si>
  <si>
    <t>[ОСНОВНОЙ][Горячее водоснабжение][Горячая вода (компонент холодная вода)][Субсидия ГЗ]</t>
  </si>
  <si>
    <t>[ОСНОВНОЙ][Горячее водоснабжение][Горячая вода (компонент тепловая энергия)][Приносящая доход деятельность]</t>
  </si>
  <si>
    <t>[ОСНОВНОЙ][Горячее водоснабжение][Горячая вода (компонент тепловая энергия)][Субсидия ГЗ]</t>
  </si>
  <si>
    <t>[ОСНОВНОЙ][Теплосонабжение][Тепловой энергии на здание колледжа][Субсидия ГЗ]</t>
  </si>
  <si>
    <t>[ОСНОВНОЙ][Теплосонабжение][Отопление на здание общежития][Субсидия ГЗ]</t>
  </si>
  <si>
    <t>0311</t>
  </si>
  <si>
    <t>[ОСНОВНОЙ][Теплосонабжение][Отопление на здание общежития][Приносящая доход деятельность]</t>
  </si>
  <si>
    <t>0312</t>
  </si>
  <si>
    <t>0313</t>
  </si>
  <si>
    <t>[ОСНОВНОЙ][Теплосонабжение][Отопление][Субсидия ГЗ]</t>
  </si>
  <si>
    <t>0314</t>
  </si>
  <si>
    <t>[ОСНОВНОЙ][Холодное водоснабжение][ХВС][Субсидия ГЗ]</t>
  </si>
  <si>
    <t>0315</t>
  </si>
  <si>
    <t>[ОСНОВНОЙ][Холодное водоснабжение][ХВС][Приносящая доход деятельность]</t>
  </si>
  <si>
    <t>0316</t>
  </si>
  <si>
    <t>[ОСНОВНОЙ][Электроэнергия][Электроэнергия][Субсидия ГЗ]</t>
  </si>
  <si>
    <t>0317</t>
  </si>
  <si>
    <t>[ОСНОВНОЙ][Электроэнергия][Электроэнергия][Приносящая доход деятельность]</t>
  </si>
  <si>
    <t>0318</t>
  </si>
  <si>
    <t>[ОСНОВНОЙ][Прочие расходы на содержание имущества][работы по техническому обслуживанию системы видеонаблюдения][Приносящая доход деятельность]</t>
  </si>
  <si>
    <t>[ОСНОВНОЙ][Прочие расходы на содержание имущества][вывоз ТКО][Приносящая доход деятельность]</t>
  </si>
  <si>
    <t>[ОСНОВНОЙ][Прочие расходы на содержание имущества][вывоз ТКО][Субсидия ГЗ]</t>
  </si>
  <si>
    <t>[ОСНОВНОЙ][Прочие расходы на содержание имущества][работы по техническому обслуживанию системы видеонаблюдения][Субсидия ГЗ]</t>
  </si>
  <si>
    <t>[ОСНОВНОЙ][Прочие расходы на содержание имущества][Проверка гидрантов, пож.рукавов, спкц.оценка рабочих мест][Приносящая доход деятельность]</t>
  </si>
  <si>
    <t>[ОСНОВНОЙ][Прочие расходы на содержание имущества][Проверка гидрантов, пож.рукавов, спкц.оценка рабочих мест][Субсидия ГЗ]</t>
  </si>
  <si>
    <t>[ОСНОВНОЙ][Прочие расходы на содержание имущества][Зарядка огнетушителей][Субсидия ГЗ]</t>
  </si>
  <si>
    <t>[ОСНОВНОЙ][Прочие расходы на содержание имущества][Зарядка огнетушителей][Приносящая доход деятельность]</t>
  </si>
  <si>
    <t>[ОСНОВНОЙ][Прочие расходы на содержание имущества][Ремонт автомобиля][Приносящая доход деятельность]</t>
  </si>
  <si>
    <t>[ОСНОВНОЙ][Прочие расходы на содержание имущества][Прачка  (стирка белья)][Субсидия ГЗ]</t>
  </si>
  <si>
    <t>[ОСНОВНОЙ][Прочие расходы на содержание имущества][Техническому обслуживание  компьютерной техники.][Субсидия ГЗ]</t>
  </si>
  <si>
    <t>[ОСНОВНОЙ][Прочие расходы на содержание имущества][Техническому обслуживание  компьютерной техники.][Приносящая доход деятельность]</t>
  </si>
  <si>
    <t>0412</t>
  </si>
  <si>
    <t>[ОСНОВНОЙ][Прочие расходы на содержание имущества][оказание услуг по  ТО и ППР системы пожарной сигнализации][Субсидия ГЗ]</t>
  </si>
  <si>
    <t>0413</t>
  </si>
  <si>
    <t>[ОСНОВНОЙ][Прочие расходы на содержание имущества][оказание услуг по  ТО и ППР системы пожарной сигнализации][Приносящая доход деятельность]</t>
  </si>
  <si>
    <t>0414</t>
  </si>
  <si>
    <t>[ОСНОВНОЙ][Прочие расходы на содержание имущества][Обслуживание кассы][Приносящая доход деятельность]</t>
  </si>
  <si>
    <t>0415</t>
  </si>
  <si>
    <t>[ОСНОВНОЙ][Прочие расходы на содержание имущества][Обслуживание кассы][Субсидия ГЗ]</t>
  </si>
  <si>
    <t>0416</t>
  </si>
  <si>
    <t>0417</t>
  </si>
  <si>
    <t>[ОСНОВНОЙ][Прочие расходы на содержание имущества][Дератизация помещений][Субсидия ГЗ]</t>
  </si>
  <si>
    <t>0418</t>
  </si>
  <si>
    <t>[ОСНОВНОЙ][Прочие расходы на содержание имущества][Дератизация помещений][Приносящая доход деятельность]</t>
  </si>
  <si>
    <t>0419</t>
  </si>
  <si>
    <t>[ОСНОВНОЙ][Прочие расходы на содержание имущества][Вывоз снега][Субсидия ГЗ]</t>
  </si>
  <si>
    <t>0420</t>
  </si>
  <si>
    <t>[ОСНОВНОЙ][Прочие расходы на содержание имущества][Прачка  (стирка белья)][Приносящая доход деятельность]</t>
  </si>
  <si>
    <t>0421</t>
  </si>
  <si>
    <t>[ОСНОВНОЙ][Оплата охранных услуг][Охрана  здания общежития и учебного корпуса][Субсидия ГЗ]</t>
  </si>
  <si>
    <t>[ОСНОВНОЙ][Оплата охранных услуг][Охрана  здания общежития и учебного корпуса][Приносящая доход деятельность]</t>
  </si>
  <si>
    <t>0502</t>
  </si>
  <si>
    <t>0503</t>
  </si>
  <si>
    <t>[ОСНОВНОЙ][Страхование][Страховка][Субсидия ГЗ]</t>
  </si>
  <si>
    <t>[ОСНОВНОЙ][Продукты питания][Продукты питания для студентов][Субсидии на иные цели]</t>
  </si>
  <si>
    <t>[ОСНОВНОЙ][Горюче-смазочные и строительные материалы][ГСМ+материалы для текущего  ремонта][Субсидия ГЗ]</t>
  </si>
  <si>
    <t>[ОСНОВНОЙ][Горюче-смазочные и строительные материалы][ГСМ+материалы для текущего  ремонта][Приносящая доход деятельность]</t>
  </si>
  <si>
    <t>0802</t>
  </si>
  <si>
    <t>Обоснования (расчеты) плановых показателей по социальным выплатам гражданам, кроме публичных нормативных обязательств,
 на 2024 год и на плановый период 2025 и 2026 годов.</t>
  </si>
  <si>
    <t>1. Расчет социальных выплат гражданам</t>
  </si>
  <si>
    <t>Расходы на социальные выплаты гражданам, кроме публичных нормативных обязательств</t>
  </si>
  <si>
    <t>Итого планируемых социальных выплат гражданам (стр. 0300 + стр. 0100 - стр. 0200 - стр. 0400 + стр. 0500)</t>
  </si>
  <si>
    <t>2. Расчет  расходов на социальные выплаты гражданам, кроме публичных нормативных социальных выплат</t>
  </si>
  <si>
    <t>Расходы на социальные выплаты гражданам (в денежной форме)</t>
  </si>
  <si>
    <t>2.1. Расчет расходов на социальные выплаты гражданам (в денежной форме)</t>
  </si>
  <si>
    <t>Категория получателей</t>
  </si>
  <si>
    <t>числен-ность получате-лей выплаты, чел</t>
  </si>
  <si>
    <t>среднее количест-во выплат в год, ед</t>
  </si>
  <si>
    <t>Расходы на социальные выплаты гражданам (в денежной форме) (КВР 321) []</t>
  </si>
  <si>
    <t>Пособия по социальной помощи населению в денежной форме</t>
  </si>
  <si>
    <t>262</t>
  </si>
  <si>
    <t>Обоснования (расчеты) плановых показателей по выплатам стипендий,
 на 2024 год и на плановый период 2025 и 2026 годов.</t>
  </si>
  <si>
    <t>1. Расчет выплат стипендий</t>
  </si>
  <si>
    <t>Расходы на выплаты стипендий</t>
  </si>
  <si>
    <t>Итого планируемых выплат премий и грантов (стр. 0300 + стр. 0100 - стр. 0200 - стр. 0400 + стр. 0500)</t>
  </si>
  <si>
    <t>2. Расчет расходов на стипендии и иных расходов социальную поддержку обучающихся за счет средств стипендиального фонда</t>
  </si>
  <si>
    <t>Стипендии</t>
  </si>
  <si>
    <t>Иные расходы на социальную поддержку обучающихся за счет средств стипендиального фонда</t>
  </si>
  <si>
    <t>2.1. Расчет расходов на выплату стипендий</t>
  </si>
  <si>
    <t>2.1.1. Расчет расходов на выплату стипендий  на 2024 год  (на текущий финансовый год)</t>
  </si>
  <si>
    <t>Категория получателей</t>
  </si>
  <si>
    <t>Средний размер выплаты на 1 человека</t>
  </si>
  <si>
    <t>Стипендии []</t>
  </si>
  <si>
    <t>2.1.2. Расчет расходов на выплату стипендий  на 2025 год  (на первый год планового периода)</t>
  </si>
  <si>
    <t>2.1.3. Расчет расходов на выплату стипендий на 2026 год (на второй год планового периода)</t>
  </si>
  <si>
    <t>2.2. Расчет расходов на осуществление иных расходов на социальную поддержку обучающихся за счет средств стипендиального фонда</t>
  </si>
  <si>
    <t>2.2.1. Расчет расходов на осуществление иных расходов на социальную поддержку обучающихся за счет средств стипендиального фонда на 2024 год (на текущий финансовый год)</t>
  </si>
  <si>
    <t>2.2.2. Расчет расходов на осуществление иных расходов на социальную поддержку обучающихся за счет средств стипендиального фонда на 2025 год  (на первый год планового периода)</t>
  </si>
  <si>
    <t>2.2.3. Расчет расходов на осуществление иных расходов на социальную поддержку обучающихся за счет средств стипендиального фонда на 2026 год (на второй год планового периода)</t>
  </si>
  <si>
    <t>Иные выплаты текущего характера физическим лицам</t>
  </si>
  <si>
    <t>296</t>
  </si>
  <si>
    <t>Обоснования (расчеты) плановых показателей по выплатам премий и грантов,
 на 2024 год и на плановый период 2025 и 2026 годов.</t>
  </si>
  <si>
    <t>1. Расчет выплат премий и грантов</t>
  </si>
  <si>
    <t>Расходы на выплату премий и грантов</t>
  </si>
  <si>
    <t>2. Расчет расходов на выплату премий и грантов</t>
  </si>
  <si>
    <t>Расходы на выплату премий за достижения в области культуры, искусства, образования, науки и техники, в иных областях</t>
  </si>
  <si>
    <t>Расходы на поощрительные выплаты спортсменам-победителям и призерам спортивных соревнований</t>
  </si>
  <si>
    <t>Расходы на предоставление грантов физическим лицам</t>
  </si>
  <si>
    <t>2.1. Расчет расходов на выплату премий за достижения в области культуры, искусства, образования, науки и техники, в иных областях</t>
  </si>
  <si>
    <t>Категория получателей премий</t>
  </si>
  <si>
    <t>2.2. Расчет расходов на поощрительные выплаты спортсменам-победителям и призерам спортивных соревнований</t>
  </si>
  <si>
    <t>2.3. Расчет расходов на предоставление грантов физическим лицам</t>
  </si>
  <si>
    <t>Обоснования (расчеты) плановых показателей по иным выплатам населению,
 на 2024 год и на плановый период 2025 и 2026 годов.</t>
  </si>
  <si>
    <t>1. Расчет расходов на иные выплаты населению</t>
  </si>
  <si>
    <t>Расходы на иные выплаты населению</t>
  </si>
  <si>
    <t>2. Расчет расходов на иные выплаты населению</t>
  </si>
  <si>
    <t>2.1. Расчет расходов на иные выплаты населению</t>
  </si>
  <si>
    <t>Обоснования (расчеты) плановых показателей на предоставление грантов,
 на 2024 год и на плановый период 2025 и 2026 годов.</t>
  </si>
  <si>
    <t>Расчет выплат на предоставление грантов</t>
  </si>
  <si>
    <t>2. Расчет расходов на предоставление грантов в форме субсидий</t>
  </si>
  <si>
    <t>2.1. Расчет расходов на предоставление грантов  в форме субсидий</t>
  </si>
  <si>
    <t>Наименование гранта</t>
  </si>
  <si>
    <t>Цель предоставления гранта</t>
  </si>
  <si>
    <t>размер одной выплаты</t>
  </si>
  <si>
    <t>количество выплат в год, ед</t>
  </si>
  <si>
    <t>Обоснования (расчеты) плановых показателей на выплаты по исполнению судебных актов,
 на 2024 год и на плановый период 2025 и 2026 годов.</t>
  </si>
  <si>
    <t>1. Расчет выплат по исполнению судебных актов</t>
  </si>
  <si>
    <t>Расходы по исполнению судебных актов</t>
  </si>
  <si>
    <t>Итого планируемых выплат по исполнению судебных актов (стр. 0300 + стр. 0100 - стр. 0200 - стр. 0400 + стр. 0500)</t>
  </si>
  <si>
    <t>2. Расчет расходов по исполнению судебных актов</t>
  </si>
  <si>
    <t>Расходы на исполнение судебных актов и мировых соглашений по возмещению вреда, причиненного в результате деятельности учреждения</t>
  </si>
  <si>
    <t>Внесение на депозитный счет арбитражного суда денежных сумм, необходимых для оплаты судебных издержек, осуществляемое на основании соответствующего судебного акта</t>
  </si>
  <si>
    <t>2.1. Расчет расходов на исполнение судебных актов и мировых соглашений по возмещению вреда, причиненного в результате деятельности учреждения</t>
  </si>
  <si>
    <t>2.2. Расчет расходов на внесение на депозитный счет арбитражного суда денежных сумм, необходимых для оплаты судебных издержек, осуществляемое на основании соответствующего судебного акта</t>
  </si>
  <si>
    <t>Обоснования (расчеты) плановых показателей в части уплаты налога на имущество организаций и земельного налога,
 на 2024 год и на плановый период 2025 и 2026 годов.</t>
  </si>
  <si>
    <t>1. Расчет выплат на уплату налога на имущество организаций и земельного налога</t>
  </si>
  <si>
    <t>Расходы на уплату налога на имущество организаций и земельного налога</t>
  </si>
  <si>
    <t>Итого планируемых выплат на уплату налога на имущество организаций и земельного налога (стр. 0300 + стр. 0100 - стр. 0200 - стр. 0400 + стр. 0500)</t>
  </si>
  <si>
    <t>2. Расчет расходов в части уплаты налога на имущество организаций и земельного налога</t>
  </si>
  <si>
    <t>Налог на имущество организаций</t>
  </si>
  <si>
    <t>Земельный налог</t>
  </si>
  <si>
    <t>3. Расчет объема расходов на уплату налога на имущество организаций по ОКТМО</t>
  </si>
  <si>
    <t>Код ОКТМО, по которому подлежит уплате сумма налога</t>
  </si>
  <si>
    <t>3.1. Расчет расходов на уплату налога на имущество организаций</t>
  </si>
  <si>
    <t>3.1.1. Расчет расходов на уплату налога на имущество организаций на  2024 год (на текущий финансовый год)</t>
  </si>
  <si>
    <t>Среднегодовая стоимость имущества за налоговый период</t>
  </si>
  <si>
    <t>Стоимость льготируемого имущества</t>
  </si>
  <si>
    <t>Налоговая база (гр.2 - гр.5)</t>
  </si>
  <si>
    <t>Код налоговой льготы (в виде понижения налоговой ставки)</t>
  </si>
  <si>
    <t>Налоговая ставка, %</t>
  </si>
  <si>
    <t>Сумма налога за налоговый период (гр.6 х гр.8/100)</t>
  </si>
  <si>
    <t>Налоговая льгота  в виде уменьшения суммы налога, подлежащей уплате в бюджет</t>
  </si>
  <si>
    <t>Сумма налога, уплачиваемая за пределами Российской Федерации</t>
  </si>
  <si>
    <t>Сумма (гр.9 - гр.11 + гр.12)</t>
  </si>
  <si>
    <t>в том числе недвижимое имущество</t>
  </si>
  <si>
    <t>код налоговой льготы</t>
  </si>
  <si>
    <t>среднегодовая стоимость необлагаемого налогом имущества за налоговый период</t>
  </si>
  <si>
    <t>3.1.2. Расчет расходов на уплату налога на имущество организаций на 2025 год (на первый год планового периода)</t>
  </si>
  <si>
    <t>3.1.3. Расчет расходов на уплату налога на имущество организаций на 2026 год (на второй год планового периода)</t>
  </si>
  <si>
    <t>3.2. Расчет расходов на уплату земельного налога</t>
  </si>
  <si>
    <t>Код по ОКТМО муниципального образования, на территории которого расположен земельный участок (доля земельного участка)</t>
  </si>
  <si>
    <t>Кадастровый номер земельного участка</t>
  </si>
  <si>
    <t>3.2.1. Расчет расходов на уплату земельного налога на 2024 год (на текущий финансовый год)</t>
  </si>
  <si>
    <t>Категория земель (код)</t>
  </si>
  <si>
    <t>Кадастровая стоимость (доля кадастровой стоимости) земельного участка</t>
  </si>
  <si>
    <t>Доля налогоплательщика в праве на земельный участок</t>
  </si>
  <si>
    <t>Налоговая льгота в виде доли необлагаемой площади земельного участка (п. 2 ст. 387 Налогового кодекса)</t>
  </si>
  <si>
    <t>Налоговая база</t>
  </si>
  <si>
    <t>Количество полных месяцев владения земельным участком в течение налогового периода</t>
  </si>
  <si>
    <t>Коэффициент владения (Кв)</t>
  </si>
  <si>
    <t>Исчисленная сумма налога</t>
  </si>
  <si>
    <t>1,5</t>
  </si>
  <si>
    <t>Количество полных месяцев использования льготы</t>
  </si>
  <si>
    <t>Коэффициент льготы (Кл)</t>
  </si>
  <si>
    <t>Налоговая льгота в виде</t>
  </si>
  <si>
    <t>Исчисленная сумма налога за налоговый период с учетом льготы</t>
  </si>
  <si>
    <t>Сумма (гр.23)</t>
  </si>
  <si>
    <t>освобождения от налогообложения (п. 2 ст. 387 Налогового кодекса)</t>
  </si>
  <si>
    <t>освобождения от налогообложения (ст. 7, ст. 395 Налогового кодекса)</t>
  </si>
  <si>
    <t>уменьшения суммы налога (п. 2 ст. 387 Налогового кодекса)</t>
  </si>
  <si>
    <t>снижения налоговой ставки (п. 2 ст. 387 Налогового кодекса)</t>
  </si>
  <si>
    <t>сумма (гр.12 х (1 - гр.14)</t>
  </si>
  <si>
    <t>3.2.2. Расчет расходов на уплату земельного налога на 2025 год (на первый год планового периода)</t>
  </si>
  <si>
    <t>3.2.3. Расчет расходов на уплату земельного налога на 2026 год (на второй год планового периода)</t>
  </si>
  <si>
    <t>4. Аналитическое распределение по КОСГУ</t>
  </si>
  <si>
    <t>Налоги, пошлины и сборы</t>
  </si>
  <si>
    <t>291</t>
  </si>
  <si>
    <t>5. Справочно: аналитическое распределение расходов по источникам финансового обеспечения</t>
  </si>
  <si>
    <t>Обоснования (расчеты) плановых показателей на уплату прочих налогов, сборов,
 на 2024 год и на плановый период 2025 и 2026 годов.</t>
  </si>
  <si>
    <t>1. Расчет выплат на уплату прочих налогов, сборов</t>
  </si>
  <si>
    <t>Расходы на уплату прочих налогов, сборов</t>
  </si>
  <si>
    <t>Итого планируемых выплат по уплате прочих налогов, сборов (стр. 0300 + стр.0100 - стр.0200 - стр. 0400 + стр. 0500)</t>
  </si>
  <si>
    <t>2. Расчет расходов на уплату прочих налогов, сборов</t>
  </si>
  <si>
    <t>Водный налог при заборе воды из водного объекта</t>
  </si>
  <si>
    <t>Водный налог при использовании водного объекта, за исключением забора воды</t>
  </si>
  <si>
    <t>Транспортный налог</t>
  </si>
  <si>
    <t>Иные налоги, сборов (включаемые в состав расходов) в бюджеты бюджетной системы Российской Федерации</t>
  </si>
  <si>
    <t>Государственая пошлина</t>
  </si>
  <si>
    <t>2.1. Расчет расходов на уплату водного налога при заборе воды из водного объекта</t>
  </si>
  <si>
    <t>2.1.1. Расчет расходов на уплату водного налога при заборе воды из водного объекта на 2024 год (на текущий финансовый год)</t>
  </si>
  <si>
    <t>Местоположение объекта</t>
  </si>
  <si>
    <t>Код по ОКТМО</t>
  </si>
  <si>
    <t>Наименование водного объекта</t>
  </si>
  <si>
    <t>Лицензия на водопользование</t>
  </si>
  <si>
    <t>Целевое назначение</t>
  </si>
  <si>
    <t>Код водопользования</t>
  </si>
  <si>
    <t>Лимит водопользования</t>
  </si>
  <si>
    <t>Объем воды, забранной из водного объекта, тыс. куб. м</t>
  </si>
  <si>
    <t>Налоговая ставка</t>
  </si>
  <si>
    <t>Коэффициент установленный ст. 333.12 Налогового кодекса</t>
  </si>
  <si>
    <t>дата</t>
  </si>
  <si>
    <t>номер</t>
  </si>
  <si>
    <t>в пределах установленного лимита</t>
  </si>
  <si>
    <t>сверх установленного лимита</t>
  </si>
  <si>
    <t>при заборе в пределах установленного лимита</t>
  </si>
  <si>
    <t>при заборе сверх установленного лимита</t>
  </si>
  <si>
    <t>для налоговых периодов (п. 1.1 ст. 333.12 Налогового кодекса)</t>
  </si>
  <si>
    <t>для налогоплательщиков,не имеющих средств измерений (п. 4 ст. 333.12 Налогового кодекса)</t>
  </si>
  <si>
    <t>для налогоплательщиков при добычи подземных вод для реализации(п. 5 ст. 333.12 Налогового кодекса)</t>
  </si>
  <si>
    <t>2.1.2. Расчет расходов на уплату водного налога при заборе воды из водного объекта на 2025 год (на первый год планового периода)</t>
  </si>
  <si>
    <t>2.1.3. Расчет расходов на уплату водного налога при заборе воды из водного объекта на 2026 год (на второй год планового периода)</t>
  </si>
  <si>
    <t>2.2. Расчет расходов на уплату водного налога при использовании водного объекта, за исключением забора воды</t>
  </si>
  <si>
    <t>2.2.1. Расчет расходов на уплату водного налога при использовании водного объекта, за исключением забора воды на 2024 год (на текущий финансовый год)</t>
  </si>
  <si>
    <t>Дата и номер документа на водопользование</t>
  </si>
  <si>
    <t>Площадь предоставленного водного пространства, кв. км</t>
  </si>
  <si>
    <t>Количество произведенной электроэнергии, тыс. кВт. Ч</t>
  </si>
  <si>
    <t>Объем древесины, сплавляемой в плотах и кошелях, тыс. куб. м</t>
  </si>
  <si>
    <t>Расстояние сплава, км</t>
  </si>
  <si>
    <t>Коэффициент, установленный ст. 333.12 Налогового кодекса</t>
  </si>
  <si>
    <t>Сумма налога</t>
  </si>
  <si>
    <t>лицензия</t>
  </si>
  <si>
    <t>договор</t>
  </si>
  <si>
    <t>2.2.2. Расчет расходов на уплату водного налога при использовании водного объекта, за исключением забора воды на 2025 год (на первый год планового периода)</t>
  </si>
  <si>
    <t>2.2.3. Расчет расходов на уплату водного налога при использовании водного объекта, за исключением забора воды на 2026 год (на второй год планового периода)</t>
  </si>
  <si>
    <t>2.3. Расчет расходов на уплату транспортного налога</t>
  </si>
  <si>
    <t>2.3.1. Расчет расходов на уплату транспортного налога на 2024 год (на текущий финансовый год)</t>
  </si>
  <si>
    <t>Код по ОКТМО субъекта Российской Федерации</t>
  </si>
  <si>
    <t>Транспортное средство</t>
  </si>
  <si>
    <t>Количество полных месяцев владения</t>
  </si>
  <si>
    <t>Коэффициент владения</t>
  </si>
  <si>
    <t>Доля во владении</t>
  </si>
  <si>
    <t>Повышающий коэффициент, п. 2 ст. 362  Налогового кодекса</t>
  </si>
  <si>
    <t>наименование (марка)</t>
  </si>
  <si>
    <t>код вида</t>
  </si>
  <si>
    <t>регистрационный знак (номер) транспортного средства</t>
  </si>
  <si>
    <t>дата регистрации</t>
  </si>
  <si>
    <t>дата снятия с учета</t>
  </si>
  <si>
    <t>Количество полных месяцев использования налоговой льготы</t>
  </si>
  <si>
    <t>Коэффициент использования налоговой льготы (Кл)</t>
  </si>
  <si>
    <t>Налоговый вычет</t>
  </si>
  <si>
    <t>Исчисленная сумма налога, подлежащая уплате в бюджет</t>
  </si>
  <si>
    <t>освобождения от налогообложения</t>
  </si>
  <si>
    <t>уменьшения суммы налога, подлежащей уплате в бюджет</t>
  </si>
  <si>
    <t>снижения налоговой ставки</t>
  </si>
  <si>
    <t>размер уменьшения суммы налога, %</t>
  </si>
  <si>
    <t>2.3.2. Расчет расходов на уплату транспортного налога на 2025 год (на первый год планового периода)</t>
  </si>
  <si>
    <t>2.3.3. Расчет расходов на уплату транспортного налога на 2026 год (на второй год планового периода)</t>
  </si>
  <si>
    <t>2.4. Расчет объема расходов на уплату иных налогов и сборов</t>
  </si>
  <si>
    <t>2.5. Расчет объема расходов на уплату государственной пошлины</t>
  </si>
  <si>
    <t>24707000</t>
  </si>
  <si>
    <t>Обоснования (расчеты) плановых показателей на уплату штрафов (в том числе административных), пеней и иных платежей,
 на 2024 год и на плановый период 2025 и 2026 годов.</t>
  </si>
  <si>
    <t>1. Расчет выплат в части расходов по уплате иных платежей</t>
  </si>
  <si>
    <t>Уплата иных платежей</t>
  </si>
  <si>
    <t>Итого планируемых выплат по уплате иных платежей (стр. 0300 + стр. 0100 - стр. 0200 - стр. 0400 + стр. 0500)</t>
  </si>
  <si>
    <t>2. Расчет расходов на уплату иных платежей</t>
  </si>
  <si>
    <t>Уплата штрафов (в том числе административных), пеней</t>
  </si>
  <si>
    <t>Плата за загрязнение окружающей среды</t>
  </si>
  <si>
    <t>Платежи в счет возмещения вреда, причиняемого автомобильным дорогам общего пользования</t>
  </si>
  <si>
    <t>Взносы в уставный капитал хозяйственных обществ или складочный капитал хозяйственных партнерств</t>
  </si>
  <si>
    <t>Расходы на обслуживание долговых обязательств</t>
  </si>
  <si>
    <t>Обязательные платежи и сборы, уплачиваемые за пределами территории Российской Федерации</t>
  </si>
  <si>
    <t>Иные платежи</t>
  </si>
  <si>
    <t>2.1. Расчет расходов на уплату штрафов (в том числе административных), пеней</t>
  </si>
  <si>
    <t>2.2. Расчет расходов на плату за загрязнение окружающей среды</t>
  </si>
  <si>
    <t>2.3. Расчет расходов на платежи в счет возмещения вреда, причиняемого автомобильным дорогам общего пользования</t>
  </si>
  <si>
    <t>Платежи в счет возмещения вреда, причиняемого автомобильным дорогам общего пользования (КВР 853) []</t>
  </si>
  <si>
    <t>2.4. Расчет расходов на взносы в уставный капитал хозяйственных обществ или складочный капитал хозяйственных партнерств</t>
  </si>
  <si>
    <t>2.5. Расчет расходов на обслуживание долговых обязательств</t>
  </si>
  <si>
    <t>2.6. Расчет расходов на обязательные платежи и сборы, уплачиваемые за пределами территории Российской Федерации, в иностранной валюте</t>
  </si>
  <si>
    <t>2.7. Расчет расходов на иные платежи</t>
  </si>
  <si>
    <t>Иные выплаты текущего характера организациям</t>
  </si>
  <si>
    <t>297</t>
  </si>
  <si>
    <t>Обоснования (расчеты) плановых показателей выплат на уплату взносов в международные организации,
 на 2024 год и на плановый период 2025 и 2026 годов.</t>
  </si>
  <si>
    <t>1. Расчеты (обоснования) расходов на безвозмездные перечисления организациям</t>
  </si>
  <si>
    <t>Расходы на уплату взносов в международные организации</t>
  </si>
  <si>
    <t>1.2. Расчет расходов на уплату взносов в международные организации</t>
  </si>
  <si>
    <t>Расходы на уплату членских взносов</t>
  </si>
  <si>
    <t>Расходы на уплату целевых взносов</t>
  </si>
  <si>
    <t>Расходы на уплату добровольных взносов</t>
  </si>
  <si>
    <t>2. Расчет расходов на уплату взносов в международные организации</t>
  </si>
  <si>
    <t>2.1. Расчет расходов на уплату членских взносов в международные организации</t>
  </si>
  <si>
    <t>Наименование организации</t>
  </si>
  <si>
    <t>Цель осуществления безвозмездных перечислений</t>
  </si>
  <si>
    <t>2.2. Расчет расходов на уплату целевых взносов в международные организации</t>
  </si>
  <si>
    <t>2.3. Расчет расходов на уплату добровольных взносов в международные организации</t>
  </si>
  <si>
    <t>1. Расчет выплат в целях обеспечения реализации соглашений с правительствами иностранных государств и международными организациями</t>
  </si>
  <si>
    <t>Расходы в целях обеспечения реализации соглашений с правительствами иностранных государств и международными организациями</t>
  </si>
  <si>
    <t>Итого планируемых выплат в целях обеспечения реализации соглашений с правительствами иностранных государств и международными организациями (стр. 0300 + стр. 0100 - стр. 0200 - стр. 0400 + стр. 0500)</t>
  </si>
  <si>
    <t>1.2. Расчет расходов в целях обеспечения реализации соглашений с правительствами иностранных государств и международными организациями</t>
  </si>
  <si>
    <t>2. Расчет расходов в целях обеспечения реализации соглашений по обязательствам перед иностранными государствами и международными организациями</t>
  </si>
  <si>
    <t>Предмет соглашения</t>
  </si>
  <si>
    <t>Приложение к плану финансово-хозяйственной деятельности</t>
  </si>
  <si>
    <t>Перечень изменений к плану финансово-хозяйственной деятельности государственного учреждения на 23.01.2024</t>
  </si>
  <si>
    <t>Вид финансового обеспечения:</t>
  </si>
  <si>
    <t>приносящая доход деятельность (собственные доходы учреждения)</t>
  </si>
  <si>
    <t>Статья КОСГУ</t>
  </si>
  <si>
    <t>Расширение КОСГУ</t>
  </si>
  <si>
    <t>Направление</t>
  </si>
  <si>
    <t>Наименование статьи затрат</t>
  </si>
  <si>
    <t>Тип выплаты (план/остаток)</t>
  </si>
  <si>
    <t>Планируемые выплаты, руб.</t>
  </si>
  <si>
    <t>Утверждено</t>
  </si>
  <si>
    <t>Уточнено</t>
  </si>
  <si>
    <t>Изменение (+/-)</t>
  </si>
  <si>
    <t>Обоснование</t>
  </si>
  <si>
    <t>Изменения отсутствуют</t>
  </si>
  <si>
    <t>субсидии на выполнение государственного (муниципального) задания</t>
  </si>
  <si>
    <t>субсидии на иные цели</t>
  </si>
  <si>
    <t>0089017-0704.02 3 01 R3630.612</t>
  </si>
  <si>
    <t>Заработная плата педагогических работников (КВР 111) ЦС</t>
  </si>
  <si>
    <t>План 2024</t>
  </si>
  <si>
    <t>(комментарий не заполнен)</t>
  </si>
  <si>
    <t>План 2025</t>
  </si>
  <si>
    <t>План 2026</t>
  </si>
  <si>
    <t>0089016-0704.02 3 01 05140.612</t>
  </si>
  <si>
    <t>Заработная плата (КВР 111) ЦС</t>
  </si>
  <si>
    <t>Начисления на выплаты по оплате труда педагогических работников (КВР 119) ЦС</t>
  </si>
  <si>
    <t>Начисления на выплаты по оплате труда (КВР 119) ЦС</t>
  </si>
  <si>
    <t>0089005-0704.02 3 02 70970.612</t>
  </si>
  <si>
    <t>(2) Пособия по социальной помощи населению в денежной форме (КВР 321) ЦС</t>
  </si>
  <si>
    <t>263</t>
  </si>
  <si>
    <t>Пособия по социальной помощи населению в натуральной форме (КВР 323) ЦС</t>
  </si>
  <si>
    <t>00810004-0704.02 3 01 70780.612</t>
  </si>
  <si>
    <t>Иные выплаты текущего характера физическим лицам (КВР 340) ЦС</t>
  </si>
  <si>
    <t>0089006-0704.02 3 02 71040.612</t>
  </si>
  <si>
    <t>Увеличение стоимости продуктов питания (КВР 244) ЦС</t>
  </si>
  <si>
    <t>субсидии на цели осуществления капитальных вложений</t>
  </si>
  <si>
    <t>средства по обязательному медицинскому страхованию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</si>
</sst>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8"/>
      <color rgb="FF000000"/>
      <name val="Verdana"/>
    </font>
    <font>
      <b/>
      <sz val="10"/>
      <color rgb="FF000000"/>
      <name val="Verdana"/>
      <family val="2"/>
      <charset val="204"/>
    </font>
    <font>
      <b/>
      <sz val="8"/>
      <color rgb="FF000000"/>
      <name val="Verdana"/>
      <family val="2"/>
      <charset val="204"/>
    </font>
    <font>
      <b/>
      <sz val="8"/>
      <color rgb="FF000000"/>
      <name val="Verdana"/>
      <family val="2"/>
      <charset val="204"/>
    </font>
    <font>
      <sz val="8"/>
      <color rgb="FF000000"/>
      <name val="Verdana"/>
      <family val="2"/>
      <charset val="204"/>
    </font>
    <font>
      <sz val="8"/>
      <color rgb="FF000000"/>
      <name val="Verdana"/>
      <family val="2"/>
      <charset val="204"/>
    </font>
    <font>
      <sz val="8"/>
      <color rgb="FF000000"/>
      <name val="Verdana"/>
      <family val="2"/>
      <charset val="204"/>
    </font>
    <font>
      <sz val="6"/>
      <color rgb="FF000000"/>
      <name val="Verdana"/>
      <family val="2"/>
      <charset val="204"/>
    </font>
    <font>
      <sz val="8"/>
      <color rgb="FF000000"/>
      <name val="Verdana"/>
      <family val="2"/>
      <charset val="204"/>
    </font>
    <font>
      <sz val="8"/>
      <color rgb="FF000000"/>
      <name val="Verdana"/>
      <family val="2"/>
      <charset val="204"/>
    </font>
    <font>
      <b/>
      <sz val="8"/>
      <color rgb="FF000000"/>
      <name val="Verdana"/>
      <family val="2"/>
      <charset val="204"/>
    </font>
    <font>
      <sz val="8"/>
      <color rgb="FF000000"/>
      <name val="Verdana"/>
      <family val="2"/>
      <charset val="204"/>
    </font>
    <font>
      <sz val="8"/>
      <color rgb="FF000000"/>
      <name val="Verdana"/>
      <family val="2"/>
      <charset val="204"/>
    </font>
    <font>
      <sz val="8"/>
      <color rgb="FF000000"/>
      <name val="Verdana"/>
      <family val="2"/>
      <charset val="204"/>
    </font>
    <font>
      <b/>
      <sz val="8"/>
      <color rgb="FF000000"/>
      <name val="Verdana"/>
      <family val="2"/>
      <charset val="204"/>
    </font>
    <font>
      <b/>
      <sz val="8"/>
      <color rgb="FF000000"/>
      <name val="Verdana"/>
      <family val="2"/>
      <charset val="204"/>
    </font>
    <font>
      <sz val="8"/>
      <color rgb="FF000000"/>
      <name val="Verdana"/>
      <family val="2"/>
      <charset val="204"/>
    </font>
    <font>
      <sz val="8"/>
      <color rgb="FF000000"/>
      <name val="Verdana"/>
      <family val="2"/>
      <charset val="204"/>
    </font>
    <font>
      <b/>
      <sz val="8"/>
      <color rgb="FF000000"/>
      <name val="Verdana"/>
      <family val="2"/>
      <charset val="204"/>
    </font>
    <font>
      <b/>
      <sz val="8"/>
      <color rgb="FF000000"/>
      <name val="Verdana"/>
      <family val="2"/>
      <charset val="204"/>
    </font>
    <font>
      <b/>
      <sz val="8"/>
      <color rgb="FF0000FF"/>
      <name val="Verdana"/>
      <family val="2"/>
      <charset val="204"/>
    </font>
    <font>
      <b/>
      <sz val="8"/>
      <color rgb="FF0000FF"/>
      <name val="Verdana"/>
      <family val="2"/>
      <charset val="204"/>
    </font>
    <font>
      <b/>
      <sz val="8"/>
      <color rgb="FF0000FF"/>
      <name val="Verdana"/>
      <family val="2"/>
      <charset val="204"/>
    </font>
    <font>
      <b/>
      <sz val="8"/>
      <color rgb="FF000000"/>
      <name val="Verdana"/>
      <family val="2"/>
      <charset val="204"/>
    </font>
    <font>
      <b/>
      <sz val="8"/>
      <color rgb="FF000000"/>
      <name val="Verdana"/>
      <family val="2"/>
      <charset val="204"/>
    </font>
    <font>
      <sz val="8"/>
      <color rgb="FF000000"/>
      <name val="Verdana"/>
      <family val="2"/>
      <charset val="204"/>
    </font>
  </fonts>
  <fills count="28">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thin">
        <color auto="1"/>
      </left>
      <right style="thin">
        <color auto="1"/>
      </right>
      <top style="thin">
        <color auto="1"/>
      </top>
      <bottom style="thin">
        <color auto="1"/>
      </bottom>
      <diagonal/>
    </border>
    <border>
      <left/>
      <right/>
      <top/>
      <bottom/>
      <diagonal/>
    </border>
    <border>
      <left style="thin">
        <color auto="1"/>
      </left>
      <right/>
      <top/>
      <bottom/>
      <diagonal/>
    </border>
  </borders>
  <cellStyleXfs count="11">
    <xf numFmtId="0" fontId="0" fillId="2" borderId="0" applyBorder="0">
      <alignment horizontal="left" vertical="center"/>
    </xf>
    <xf numFmtId="0" fontId="1" fillId="3" borderId="1" applyBorder="0">
      <alignment horizontal="center" vertical="center" wrapText="1"/>
    </xf>
    <xf numFmtId="0" fontId="4" fillId="6" borderId="4" applyBorder="0">
      <alignment horizontal="center" vertical="center" wrapText="1"/>
    </xf>
    <xf numFmtId="0" fontId="5" fillId="7" borderId="5" applyBorder="0">
      <alignment horizontal="right" vertical="center" wrapText="1"/>
    </xf>
    <xf numFmtId="0" fontId="10" fillId="12" borderId="10" applyBorder="0">
      <alignment horizontal="center" vertical="center" wrapText="1"/>
    </xf>
    <xf numFmtId="0" fontId="11" fillId="13" borderId="11" applyBorder="0">
      <alignment horizontal="center" vertical="center" wrapText="1"/>
    </xf>
    <xf numFmtId="0" fontId="13" fillId="15" borderId="13" applyBorder="0">
      <alignment horizontal="center" vertical="center" textRotation="90" wrapText="1"/>
    </xf>
    <xf numFmtId="0" fontId="16" fillId="18" borderId="16" applyBorder="0">
      <alignment horizontal="right" vertical="center" wrapText="1"/>
    </xf>
    <xf numFmtId="0" fontId="17" fillId="19" borderId="17" applyBorder="0">
      <alignment horizontal="left" vertical="center" wrapText="1"/>
    </xf>
    <xf numFmtId="0" fontId="18" fillId="20" borderId="18" applyBorder="0">
      <alignment horizontal="center" vertical="center" wrapText="1"/>
    </xf>
    <xf numFmtId="0" fontId="25" fillId="27" borderId="25" applyBorder="0">
      <alignment horizontal="left" vertical="center" wrapText="1"/>
    </xf>
  </cellStyleXfs>
  <cellXfs count="36">
    <xf numFmtId="0" fontId="0" fillId="2" borderId="0" xfId="0">
      <alignment horizontal="left" vertical="center"/>
    </xf>
    <xf numFmtId="0" fontId="4" fillId="6" borderId="4" xfId="0" applyFont="1" applyFill="1" applyBorder="1" applyAlignment="1">
      <alignment horizontal="center" vertical="center" wrapText="1"/>
    </xf>
    <xf numFmtId="0" fontId="5" fillId="7" borderId="5" xfId="0" applyFont="1" applyFill="1" applyBorder="1" applyAlignment="1">
      <alignment horizontal="right" vertical="center" wrapText="1"/>
    </xf>
    <xf numFmtId="0" fontId="6" fillId="8" borderId="6" xfId="0" applyFont="1" applyFill="1" applyBorder="1" applyAlignment="1">
      <alignment horizontal="left" vertical="center" wrapText="1"/>
    </xf>
    <xf numFmtId="0" fontId="7" fillId="9"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9" fillId="11" borderId="9" xfId="0" applyFont="1" applyFill="1" applyBorder="1" applyAlignment="1">
      <alignment horizontal="left" vertical="center" wrapText="1"/>
    </xf>
    <xf numFmtId="0" fontId="11" fillId="13" borderId="11" xfId="0" applyFont="1" applyFill="1" applyBorder="1" applyAlignment="1" applyProtection="1">
      <alignment horizontal="center" vertical="center" wrapText="1"/>
      <protection locked="0"/>
    </xf>
    <xf numFmtId="4" fontId="12" fillId="14" borderId="12" xfId="0" applyNumberFormat="1" applyFont="1" applyFill="1" applyBorder="1" applyAlignment="1">
      <alignment horizontal="right" vertical="center" wrapText="1" indent="1"/>
    </xf>
    <xf numFmtId="0" fontId="13" fillId="15" borderId="13" xfId="0" applyFont="1" applyFill="1" applyBorder="1" applyAlignment="1">
      <alignment horizontal="center" vertical="center" textRotation="90" wrapText="1"/>
    </xf>
    <xf numFmtId="4" fontId="14" fillId="16" borderId="14" xfId="0" applyNumberFormat="1" applyFont="1" applyFill="1" applyBorder="1" applyAlignment="1">
      <alignment horizontal="right" vertical="center" wrapText="1" indent="1"/>
    </xf>
    <xf numFmtId="4" fontId="15" fillId="17" borderId="15" xfId="0" applyNumberFormat="1" applyFont="1" applyFill="1" applyBorder="1" applyAlignment="1">
      <alignment horizontal="right" vertical="center" wrapText="1" indent="1"/>
    </xf>
    <xf numFmtId="0" fontId="16" fillId="18" borderId="16" xfId="0" applyFont="1" applyFill="1" applyBorder="1" applyAlignment="1">
      <alignment horizontal="right" vertical="center" wrapText="1"/>
    </xf>
    <xf numFmtId="0" fontId="18" fillId="20" borderId="18" xfId="0" applyFont="1" applyFill="1" applyBorder="1" applyAlignment="1">
      <alignment horizontal="center" vertical="center" wrapText="1"/>
    </xf>
    <xf numFmtId="0" fontId="25" fillId="27" borderId="25" xfId="0" applyFont="1" applyFill="1" applyBorder="1" applyAlignment="1">
      <alignment horizontal="left" vertical="center" wrapText="1"/>
    </xf>
    <xf numFmtId="0" fontId="20" fillId="22" borderId="20"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1" fillId="23" borderId="21" xfId="0" applyFont="1" applyFill="1" applyBorder="1" applyAlignment="1">
      <alignment horizontal="left" vertical="center" wrapText="1"/>
    </xf>
    <xf numFmtId="0" fontId="11" fillId="13" borderId="11" xfId="0" applyFont="1" applyFill="1" applyBorder="1" applyAlignment="1" applyProtection="1">
      <alignment horizontal="center" vertical="center" wrapText="1"/>
      <protection locked="0"/>
    </xf>
    <xf numFmtId="0" fontId="7" fillId="9" borderId="7"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2" fillId="24" borderId="22"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9" fillId="11" borderId="9" xfId="0" applyFont="1" applyFill="1" applyBorder="1" applyAlignment="1">
      <alignment horizontal="left" vertical="center" wrapText="1"/>
    </xf>
    <xf numFmtId="0" fontId="5" fillId="7" borderId="5" xfId="0" applyFont="1" applyFill="1" applyBorder="1" applyAlignment="1">
      <alignment horizontal="right" vertical="center" wrapText="1"/>
    </xf>
    <xf numFmtId="0" fontId="6" fillId="8" borderId="6" xfId="0" applyFont="1" applyFill="1" applyBorder="1" applyAlignment="1">
      <alignment horizontal="left" vertical="center" wrapText="1"/>
    </xf>
    <xf numFmtId="0" fontId="23" fillId="25" borderId="23" xfId="0" applyFont="1" applyFill="1" applyBorder="1" applyAlignment="1">
      <alignment horizontal="right" vertical="center" wrapText="1"/>
    </xf>
    <xf numFmtId="0" fontId="17" fillId="19" borderId="17" xfId="0" applyFont="1" applyFill="1" applyBorder="1" applyAlignment="1">
      <alignment horizontal="left" vertical="center" wrapText="1"/>
    </xf>
    <xf numFmtId="0" fontId="3" fillId="5" borderId="3" xfId="0" applyFont="1" applyFill="1" applyBorder="1" applyAlignment="1">
      <alignment horizontal="left" vertical="center" wrapText="1"/>
    </xf>
    <xf numFmtId="0" fontId="0" fillId="2" borderId="0" xfId="0">
      <alignment horizontal="left" vertical="center"/>
    </xf>
    <xf numFmtId="0" fontId="16" fillId="18" borderId="16" xfId="0" applyFont="1" applyFill="1" applyBorder="1" applyAlignment="1">
      <alignment horizontal="right" vertical="center" wrapText="1"/>
    </xf>
    <xf numFmtId="0" fontId="24" fillId="26" borderId="24" xfId="0" applyFont="1" applyFill="1" applyBorder="1" applyAlignment="1">
      <alignment horizontal="right" vertical="center" wrapText="1"/>
    </xf>
    <xf numFmtId="0" fontId="13" fillId="15" borderId="13" xfId="0" applyFont="1" applyFill="1" applyBorder="1" applyAlignment="1">
      <alignment horizontal="center" vertical="center" textRotation="90" wrapText="1"/>
    </xf>
    <xf numFmtId="0" fontId="19" fillId="21" borderId="19" xfId="0" applyFont="1" applyFill="1" applyBorder="1" applyAlignment="1">
      <alignment horizontal="left" vertical="center" wrapText="1"/>
    </xf>
    <xf numFmtId="0" fontId="10" fillId="12" borderId="10" xfId="0" applyFont="1" applyFill="1" applyBorder="1" applyAlignment="1">
      <alignment horizontal="center" vertical="center" wrapText="1"/>
    </xf>
  </cellXfs>
  <cellStyles count="11">
    <cellStyle name="bold_border_center_str" xfId="9"/>
    <cellStyle name="border_bold_center_str" xfId="4"/>
    <cellStyle name="bot_border_left_str" xfId="8"/>
    <cellStyle name="bottom_center_str" xfId="5"/>
    <cellStyle name="center_str" xfId="2"/>
    <cellStyle name="left_border_left_str" xfId="10"/>
    <cellStyle name="righr_str" xfId="3"/>
    <cellStyle name="right_str" xfId="7"/>
    <cellStyle name="rotate_border_center_str" xfId="6"/>
    <cellStyle name="title" xfId="1"/>
    <cellStyle name="Обычный"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workbookViewId="0"/>
  </sheetViews>
  <sheetFormatPr defaultRowHeight="10.5" x14ac:dyDescent="0.15"/>
  <cols>
    <col min="1" max="6" width="11.42578125" customWidth="1"/>
    <col min="7" max="7" width="34.42578125" customWidth="1"/>
    <col min="8" max="8" width="11.42578125" customWidth="1"/>
    <col min="9" max="13" width="17.140625" customWidth="1"/>
  </cols>
  <sheetData>
    <row r="1" spans="1:13" ht="15" customHeight="1" x14ac:dyDescent="0.15"/>
    <row r="2" spans="1:13" ht="30" customHeight="1" x14ac:dyDescent="0.15">
      <c r="B2" s="15" t="s">
        <v>0</v>
      </c>
      <c r="C2" s="15"/>
      <c r="D2" s="15"/>
      <c r="E2" s="15"/>
      <c r="F2" s="15"/>
      <c r="G2" s="15"/>
      <c r="K2" s="16" t="s">
        <v>1</v>
      </c>
      <c r="L2" s="16"/>
      <c r="M2" s="16"/>
    </row>
    <row r="3" spans="1:13" ht="30" customHeight="1" x14ac:dyDescent="0.15">
      <c r="B3" s="17" t="s">
        <v>2</v>
      </c>
      <c r="C3" s="17"/>
      <c r="D3" s="17"/>
      <c r="E3" s="17"/>
      <c r="F3" s="17"/>
      <c r="G3" s="17"/>
      <c r="K3" s="18" t="s">
        <v>3</v>
      </c>
      <c r="L3" s="18"/>
      <c r="M3" s="18"/>
    </row>
    <row r="4" spans="1:13" ht="15" customHeight="1" x14ac:dyDescent="0.15">
      <c r="B4" s="17" t="s">
        <v>4</v>
      </c>
      <c r="C4" s="17"/>
      <c r="D4" s="17"/>
      <c r="E4" s="17"/>
      <c r="F4" s="17"/>
      <c r="G4" s="17"/>
      <c r="K4" s="19" t="s">
        <v>5</v>
      </c>
      <c r="L4" s="19"/>
      <c r="M4" s="19"/>
    </row>
    <row r="5" spans="1:13" ht="30" customHeight="1" x14ac:dyDescent="0.15">
      <c r="B5" s="17" t="s">
        <v>6</v>
      </c>
      <c r="C5" s="17"/>
      <c r="D5" s="17"/>
      <c r="E5" s="17"/>
      <c r="F5" s="17"/>
      <c r="G5" s="17"/>
      <c r="K5" s="7"/>
      <c r="L5" s="18" t="s">
        <v>7</v>
      </c>
      <c r="M5" s="18"/>
    </row>
    <row r="6" spans="1:13" ht="15" customHeight="1" x14ac:dyDescent="0.15">
      <c r="B6" s="17" t="s">
        <v>8</v>
      </c>
      <c r="C6" s="17"/>
      <c r="D6" s="17"/>
      <c r="E6" s="17"/>
      <c r="F6" s="17"/>
      <c r="G6" s="17"/>
      <c r="K6" s="4" t="s">
        <v>9</v>
      </c>
      <c r="L6" s="19" t="s">
        <v>10</v>
      </c>
      <c r="M6" s="19"/>
    </row>
    <row r="7" spans="1:13" ht="30" customHeight="1" x14ac:dyDescent="0.15">
      <c r="B7" s="17" t="s">
        <v>11</v>
      </c>
      <c r="C7" s="17"/>
      <c r="D7" s="17"/>
      <c r="E7" s="17"/>
      <c r="F7" s="17"/>
      <c r="G7" s="17"/>
      <c r="K7" s="20" t="s">
        <v>12</v>
      </c>
      <c r="L7" s="20"/>
      <c r="M7" s="20"/>
    </row>
    <row r="8" spans="1:13" ht="20.100000000000001" customHeight="1" x14ac:dyDescent="0.15">
      <c r="B8" s="21" t="s">
        <v>13</v>
      </c>
      <c r="C8" s="21"/>
      <c r="D8" s="21"/>
      <c r="E8" s="21"/>
      <c r="F8" s="21"/>
      <c r="G8" s="21"/>
      <c r="K8" s="20" t="s">
        <v>14</v>
      </c>
      <c r="L8" s="20"/>
      <c r="M8" s="20"/>
    </row>
    <row r="9" spans="1:13" ht="20.100000000000001" customHeight="1" x14ac:dyDescent="0.15"/>
    <row r="10" spans="1:13" ht="30" customHeight="1" x14ac:dyDescent="0.15">
      <c r="A10" s="22" t="s">
        <v>15</v>
      </c>
      <c r="B10" s="22"/>
      <c r="C10" s="22"/>
      <c r="D10" s="22"/>
      <c r="E10" s="22"/>
      <c r="F10" s="22"/>
      <c r="G10" s="22"/>
      <c r="H10" s="22"/>
      <c r="I10" s="22"/>
      <c r="J10" s="22"/>
      <c r="K10" s="22"/>
      <c r="L10" s="22"/>
      <c r="M10" s="22"/>
    </row>
    <row r="11" spans="1:13" ht="30" customHeight="1" x14ac:dyDescent="0.15">
      <c r="A11" s="22" t="s">
        <v>16</v>
      </c>
      <c r="B11" s="22"/>
      <c r="C11" s="22"/>
      <c r="D11" s="22"/>
      <c r="E11" s="22"/>
      <c r="F11" s="22"/>
      <c r="G11" s="22"/>
      <c r="H11" s="22"/>
      <c r="I11" s="22"/>
      <c r="J11" s="22"/>
      <c r="K11" s="22"/>
      <c r="L11" s="22"/>
      <c r="M11" s="22"/>
    </row>
    <row r="12" spans="1:13" ht="30" customHeight="1" x14ac:dyDescent="0.15">
      <c r="G12" s="22" t="s">
        <v>17</v>
      </c>
      <c r="H12" s="22"/>
      <c r="I12" s="22"/>
      <c r="K12" s="2" t="s">
        <v>18</v>
      </c>
      <c r="L12" s="23"/>
      <c r="M12" s="23"/>
    </row>
    <row r="13" spans="1:13" ht="30" customHeight="1" x14ac:dyDescent="0.15">
      <c r="A13" s="24" t="s">
        <v>19</v>
      </c>
      <c r="B13" s="24"/>
      <c r="C13" s="24"/>
      <c r="D13" s="24"/>
      <c r="E13" s="24" t="s">
        <v>20</v>
      </c>
      <c r="F13" s="24"/>
      <c r="G13" s="24"/>
      <c r="H13" s="24"/>
      <c r="I13" s="24"/>
      <c r="J13" s="24"/>
      <c r="K13" s="2" t="s">
        <v>21</v>
      </c>
      <c r="L13" s="23" t="s">
        <v>22</v>
      </c>
      <c r="M13" s="23"/>
    </row>
    <row r="14" spans="1:13" ht="30" customHeight="1" x14ac:dyDescent="0.15">
      <c r="A14" s="24" t="s">
        <v>23</v>
      </c>
      <c r="B14" s="24"/>
      <c r="C14" s="24"/>
      <c r="D14" s="24"/>
      <c r="E14" s="24" t="s">
        <v>24</v>
      </c>
      <c r="F14" s="24"/>
      <c r="G14" s="24"/>
      <c r="H14" s="24"/>
      <c r="I14" s="24"/>
      <c r="J14" s="24"/>
      <c r="K14" s="2" t="s">
        <v>25</v>
      </c>
      <c r="L14" s="23" t="s">
        <v>26</v>
      </c>
      <c r="M14" s="23"/>
    </row>
    <row r="15" spans="1:13" ht="30" customHeight="1" x14ac:dyDescent="0.15">
      <c r="A15" s="24" t="s">
        <v>27</v>
      </c>
      <c r="B15" s="24"/>
      <c r="C15" s="24"/>
      <c r="D15" s="24"/>
      <c r="E15" s="24" t="s">
        <v>28</v>
      </c>
      <c r="F15" s="24"/>
      <c r="G15" s="24"/>
      <c r="H15" s="24"/>
      <c r="I15" s="24"/>
      <c r="J15" s="24"/>
      <c r="K15" s="2" t="s">
        <v>29</v>
      </c>
      <c r="L15" s="23" t="s">
        <v>30</v>
      </c>
      <c r="M15" s="23"/>
    </row>
    <row r="16" spans="1:13" ht="30" customHeight="1" x14ac:dyDescent="0.15">
      <c r="K16" s="2" t="s">
        <v>31</v>
      </c>
      <c r="L16" s="23" t="s">
        <v>32</v>
      </c>
      <c r="M16" s="23"/>
    </row>
  </sheetData>
  <sheetProtection password="DD92" sheet="1" objects="1" scenarios="1"/>
  <mergeCells count="28">
    <mergeCell ref="A15:D15"/>
    <mergeCell ref="E15:J15"/>
    <mergeCell ref="L15:M15"/>
    <mergeCell ref="L16:M16"/>
    <mergeCell ref="A13:D13"/>
    <mergeCell ref="E13:J13"/>
    <mergeCell ref="L13:M13"/>
    <mergeCell ref="A14:D14"/>
    <mergeCell ref="E14:J14"/>
    <mergeCell ref="L14:M14"/>
    <mergeCell ref="B8:G8"/>
    <mergeCell ref="K8:M8"/>
    <mergeCell ref="A10:M10"/>
    <mergeCell ref="A11:M11"/>
    <mergeCell ref="G12:I12"/>
    <mergeCell ref="L12:M12"/>
    <mergeCell ref="B5:G5"/>
    <mergeCell ref="L5:M5"/>
    <mergeCell ref="B6:G6"/>
    <mergeCell ref="L6:M6"/>
    <mergeCell ref="B7:G7"/>
    <mergeCell ref="K7:M7"/>
    <mergeCell ref="B2:G2"/>
    <mergeCell ref="K2:M2"/>
    <mergeCell ref="B3:G3"/>
    <mergeCell ref="K3:M3"/>
    <mergeCell ref="B4:G4"/>
    <mergeCell ref="K4:M4"/>
  </mergeCells>
  <phoneticPr fontId="0" type="noConversion"/>
  <pageMargins left="0.4" right="0.4" top="0.4" bottom="0.4" header="0.1" footer="0.1"/>
  <pageSetup paperSize="9" scale="76" fitToHeight="0" orientation="landscape" r:id="rId1"/>
  <headerFooter>
    <oddHeader>&amp;R&amp;R&amp;"Verdana,полужирный" &amp;12 &amp;K00-009</oddHeader>
    <oddFooter>&amp;L&amp;L&amp;"Verdana,Полужирный"&amp;K000000&amp;L&amp;"Verdana,Полужирный"&amp;K00-014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workbookViewId="0"/>
  </sheetViews>
  <sheetFormatPr defaultRowHeight="10.5" x14ac:dyDescent="0.15"/>
  <cols>
    <col min="1" max="2" width="22.85546875" customWidth="1"/>
    <col min="3" max="16" width="17.140625" customWidth="1"/>
  </cols>
  <sheetData>
    <row r="1" spans="1:16" ht="9.9499999999999993" customHeight="1" x14ac:dyDescent="0.15"/>
    <row r="2" spans="1:16" ht="45" customHeight="1" x14ac:dyDescent="0.15">
      <c r="A2" s="16" t="s">
        <v>952</v>
      </c>
      <c r="B2" s="16"/>
      <c r="C2" s="16"/>
      <c r="D2" s="16"/>
      <c r="E2" s="16"/>
      <c r="F2" s="16"/>
      <c r="G2" s="16"/>
      <c r="H2" s="16"/>
      <c r="I2" s="16"/>
      <c r="J2" s="16"/>
      <c r="K2" s="16"/>
      <c r="L2" s="16"/>
      <c r="M2" s="16"/>
      <c r="N2" s="16"/>
      <c r="O2" s="16"/>
      <c r="P2" s="16"/>
    </row>
    <row r="3" spans="1:16" ht="30" customHeight="1" x14ac:dyDescent="0.15">
      <c r="P3" s="5" t="s">
        <v>418</v>
      </c>
    </row>
    <row r="4" spans="1:16" ht="30" customHeight="1" x14ac:dyDescent="0.15">
      <c r="A4" s="20" t="s">
        <v>419</v>
      </c>
      <c r="B4" s="20"/>
      <c r="C4" s="20"/>
      <c r="D4" s="20"/>
      <c r="E4" s="20"/>
      <c r="F4" s="20"/>
      <c r="G4" s="20"/>
      <c r="H4" s="20"/>
      <c r="I4" s="20"/>
      <c r="J4" s="20"/>
      <c r="K4" s="20"/>
      <c r="L4" s="20"/>
      <c r="M4" s="20"/>
      <c r="N4" s="20"/>
      <c r="O4" s="12" t="s">
        <v>21</v>
      </c>
      <c r="P4" s="5" t="s">
        <v>22</v>
      </c>
    </row>
    <row r="5" spans="1:16" ht="30" customHeight="1" x14ac:dyDescent="0.15">
      <c r="O5" s="12" t="s">
        <v>420</v>
      </c>
      <c r="P5" s="5" t="s">
        <v>421</v>
      </c>
    </row>
    <row r="6" spans="1:16" ht="30" customHeight="1" x14ac:dyDescent="0.15">
      <c r="O6" s="12" t="s">
        <v>422</v>
      </c>
      <c r="P6" s="5" t="s">
        <v>423</v>
      </c>
    </row>
    <row r="7" spans="1:16" ht="39.950000000000003" customHeight="1" x14ac:dyDescent="0.15">
      <c r="A7" s="3" t="s">
        <v>424</v>
      </c>
      <c r="B7" s="28" t="s">
        <v>20</v>
      </c>
      <c r="C7" s="28"/>
      <c r="D7" s="28"/>
      <c r="E7" s="28"/>
      <c r="F7" s="28"/>
      <c r="G7" s="28"/>
      <c r="H7" s="28"/>
      <c r="I7" s="28"/>
      <c r="J7" s="28"/>
      <c r="K7" s="28"/>
      <c r="L7" s="28"/>
      <c r="M7" s="28"/>
      <c r="N7" s="28"/>
      <c r="O7" s="12" t="s">
        <v>425</v>
      </c>
      <c r="P7" s="5" t="s">
        <v>426</v>
      </c>
    </row>
    <row r="8" spans="1:16" ht="30" customHeight="1" x14ac:dyDescent="0.15">
      <c r="A8" s="3" t="s">
        <v>427</v>
      </c>
      <c r="B8" s="28"/>
      <c r="C8" s="28"/>
      <c r="D8" s="28"/>
      <c r="E8" s="28"/>
      <c r="F8" s="28"/>
      <c r="G8" s="28"/>
      <c r="H8" s="28"/>
      <c r="I8" s="28"/>
      <c r="J8" s="28"/>
      <c r="K8" s="28"/>
      <c r="L8" s="28"/>
      <c r="M8" s="28"/>
      <c r="N8" s="28"/>
      <c r="O8" s="12"/>
      <c r="P8" s="5"/>
    </row>
    <row r="9" spans="1:16" ht="30" customHeight="1" x14ac:dyDescent="0.15">
      <c r="A9" s="3" t="s">
        <v>428</v>
      </c>
      <c r="B9" s="26" t="s">
        <v>429</v>
      </c>
      <c r="C9" s="26"/>
      <c r="D9" s="26"/>
      <c r="E9" s="26"/>
      <c r="F9" s="26"/>
      <c r="G9" s="26"/>
      <c r="H9" s="26"/>
      <c r="I9" s="26"/>
      <c r="J9" s="26"/>
      <c r="K9" s="26"/>
      <c r="L9" s="26"/>
      <c r="M9" s="26"/>
      <c r="N9" s="26"/>
      <c r="O9" s="12" t="s">
        <v>31</v>
      </c>
      <c r="P9" s="5" t="s">
        <v>32</v>
      </c>
    </row>
    <row r="10" spans="1:16" ht="9.9499999999999993" customHeight="1" x14ac:dyDescent="0.15"/>
    <row r="11" spans="1:16" ht="45" customHeight="1" x14ac:dyDescent="0.15">
      <c r="A11" s="29" t="s">
        <v>953</v>
      </c>
      <c r="B11" s="29"/>
      <c r="C11" s="29"/>
      <c r="D11" s="29"/>
      <c r="E11" s="29"/>
      <c r="F11" s="29"/>
      <c r="G11" s="29"/>
      <c r="H11" s="29"/>
      <c r="I11" s="29"/>
      <c r="J11" s="29"/>
      <c r="K11" s="29"/>
      <c r="L11" s="29"/>
      <c r="M11" s="29"/>
      <c r="N11" s="29"/>
      <c r="O11" s="29"/>
      <c r="P11" s="29"/>
    </row>
    <row r="12" spans="1:16" ht="9.9499999999999993" customHeight="1" x14ac:dyDescent="0.15"/>
    <row r="13" spans="1:16" ht="45" customHeight="1" x14ac:dyDescent="0.15">
      <c r="A13" s="23" t="s">
        <v>34</v>
      </c>
      <c r="B13" s="23"/>
      <c r="C13" s="23" t="s">
        <v>35</v>
      </c>
      <c r="D13" s="23" t="s">
        <v>38</v>
      </c>
      <c r="E13" s="23"/>
      <c r="F13" s="23"/>
    </row>
    <row r="14" spans="1:16" ht="45" customHeight="1" x14ac:dyDescent="0.15">
      <c r="A14" s="23"/>
      <c r="B14" s="30"/>
      <c r="C14" s="23"/>
      <c r="D14" s="5" t="s">
        <v>365</v>
      </c>
      <c r="E14" s="5" t="s">
        <v>366</v>
      </c>
      <c r="F14" s="5" t="s">
        <v>367</v>
      </c>
    </row>
    <row r="15" spans="1:16" ht="20.100000000000001" customHeight="1" x14ac:dyDescent="0.15">
      <c r="A15" s="23" t="s">
        <v>270</v>
      </c>
      <c r="B15" s="23"/>
      <c r="C15" s="5" t="s">
        <v>373</v>
      </c>
      <c r="D15" s="5" t="s">
        <v>374</v>
      </c>
      <c r="E15" s="5" t="s">
        <v>375</v>
      </c>
      <c r="F15" s="5" t="s">
        <v>376</v>
      </c>
    </row>
    <row r="16" spans="1:16" ht="39.950000000000003" customHeight="1" x14ac:dyDescent="0.15">
      <c r="A16" s="24" t="s">
        <v>431</v>
      </c>
      <c r="B16" s="24"/>
      <c r="C16" s="5" t="s">
        <v>432</v>
      </c>
      <c r="D16" s="8">
        <v>0</v>
      </c>
      <c r="E16" s="8">
        <v>0</v>
      </c>
      <c r="F16" s="8">
        <v>0</v>
      </c>
    </row>
    <row r="17" spans="1:16" ht="39.950000000000003" customHeight="1" x14ac:dyDescent="0.15">
      <c r="A17" s="24" t="s">
        <v>433</v>
      </c>
      <c r="B17" s="24"/>
      <c r="C17" s="5" t="s">
        <v>434</v>
      </c>
      <c r="D17" s="8">
        <v>0</v>
      </c>
      <c r="E17" s="8">
        <v>0</v>
      </c>
      <c r="F17" s="8">
        <v>0</v>
      </c>
    </row>
    <row r="18" spans="1:16" ht="60" customHeight="1" x14ac:dyDescent="0.15">
      <c r="A18" s="24" t="s">
        <v>954</v>
      </c>
      <c r="B18" s="24"/>
      <c r="C18" s="5" t="s">
        <v>436</v>
      </c>
      <c r="D18" s="8">
        <v>5011385.88</v>
      </c>
      <c r="E18" s="8">
        <v>0</v>
      </c>
      <c r="F18" s="8">
        <v>0</v>
      </c>
    </row>
    <row r="19" spans="1:16" ht="39.950000000000003" customHeight="1" x14ac:dyDescent="0.15">
      <c r="A19" s="24" t="s">
        <v>437</v>
      </c>
      <c r="B19" s="24"/>
      <c r="C19" s="5" t="s">
        <v>438</v>
      </c>
      <c r="D19" s="8">
        <v>0</v>
      </c>
      <c r="E19" s="8">
        <v>0</v>
      </c>
      <c r="F19" s="8">
        <v>0</v>
      </c>
    </row>
    <row r="20" spans="1:16" ht="39.950000000000003" customHeight="1" x14ac:dyDescent="0.15">
      <c r="A20" s="24" t="s">
        <v>439</v>
      </c>
      <c r="B20" s="24"/>
      <c r="C20" s="5" t="s">
        <v>440</v>
      </c>
      <c r="D20" s="8">
        <v>0</v>
      </c>
      <c r="E20" s="8">
        <v>0</v>
      </c>
      <c r="F20" s="8">
        <v>0</v>
      </c>
    </row>
    <row r="21" spans="1:16" ht="50.1" customHeight="1" x14ac:dyDescent="0.15">
      <c r="A21" s="24" t="s">
        <v>955</v>
      </c>
      <c r="B21" s="24"/>
      <c r="C21" s="5" t="s">
        <v>442</v>
      </c>
      <c r="D21" s="8">
        <f>D16-D17+D18-D19-D20</f>
        <v>5011385.88</v>
      </c>
      <c r="E21" s="8">
        <f>E16-E17+E18-E19-E20</f>
        <v>0</v>
      </c>
      <c r="F21" s="8">
        <f>F16-F17+F18-F19-F20</f>
        <v>0</v>
      </c>
    </row>
    <row r="22" spans="1:16" ht="9.9499999999999993" customHeight="1" x14ac:dyDescent="0.15"/>
    <row r="23" spans="1:16" ht="45" customHeight="1" x14ac:dyDescent="0.15">
      <c r="A23" s="29" t="s">
        <v>956</v>
      </c>
      <c r="B23" s="29"/>
      <c r="C23" s="29"/>
      <c r="D23" s="29"/>
      <c r="E23" s="29"/>
      <c r="F23" s="29"/>
      <c r="G23" s="29"/>
      <c r="H23" s="29"/>
      <c r="I23" s="29"/>
      <c r="J23" s="29"/>
      <c r="K23" s="29"/>
      <c r="L23" s="29"/>
      <c r="M23" s="29"/>
      <c r="N23" s="29"/>
      <c r="O23" s="29"/>
      <c r="P23" s="29"/>
    </row>
    <row r="24" spans="1:16" ht="9.9499999999999993" customHeight="1" x14ac:dyDescent="0.15"/>
    <row r="25" spans="1:16" ht="45" customHeight="1" x14ac:dyDescent="0.15">
      <c r="A25" s="23" t="s">
        <v>34</v>
      </c>
      <c r="B25" s="23"/>
      <c r="C25" s="23" t="s">
        <v>35</v>
      </c>
      <c r="D25" s="23" t="s">
        <v>38</v>
      </c>
      <c r="E25" s="23"/>
      <c r="F25" s="23"/>
    </row>
    <row r="26" spans="1:16" ht="45" customHeight="1" x14ac:dyDescent="0.15">
      <c r="A26" s="23"/>
      <c r="B26" s="30"/>
      <c r="C26" s="23"/>
      <c r="D26" s="5" t="s">
        <v>365</v>
      </c>
      <c r="E26" s="5" t="s">
        <v>366</v>
      </c>
      <c r="F26" s="5" t="s">
        <v>367</v>
      </c>
    </row>
    <row r="27" spans="1:16" ht="20.100000000000001" customHeight="1" x14ac:dyDescent="0.15">
      <c r="A27" s="23" t="s">
        <v>270</v>
      </c>
      <c r="B27" s="23"/>
      <c r="C27" s="5" t="s">
        <v>373</v>
      </c>
      <c r="D27" s="5" t="s">
        <v>374</v>
      </c>
      <c r="E27" s="5" t="s">
        <v>375</v>
      </c>
      <c r="F27" s="5" t="s">
        <v>376</v>
      </c>
    </row>
    <row r="28" spans="1:16" ht="39.950000000000003" customHeight="1" x14ac:dyDescent="0.15">
      <c r="A28" s="24" t="s">
        <v>957</v>
      </c>
      <c r="B28" s="24"/>
      <c r="C28" s="5" t="s">
        <v>43</v>
      </c>
      <c r="D28" s="8">
        <v>5011385.88</v>
      </c>
      <c r="E28" s="8">
        <v>0</v>
      </c>
      <c r="F28" s="8">
        <v>0</v>
      </c>
    </row>
    <row r="29" spans="1:16" ht="50.1" customHeight="1" x14ac:dyDescent="0.15">
      <c r="A29" s="24" t="s">
        <v>456</v>
      </c>
      <c r="B29" s="24"/>
      <c r="C29" s="5" t="s">
        <v>442</v>
      </c>
      <c r="D29" s="8">
        <f>SUM(D28:D28)</f>
        <v>5011385.88</v>
      </c>
      <c r="E29" s="8">
        <f>SUM(E28:E28)</f>
        <v>0</v>
      </c>
      <c r="F29" s="8">
        <f>SUM(F28:F28)</f>
        <v>0</v>
      </c>
    </row>
    <row r="30" spans="1:16" ht="9.9499999999999993" customHeight="1" x14ac:dyDescent="0.15"/>
    <row r="31" spans="1:16" ht="45" customHeight="1" x14ac:dyDescent="0.15">
      <c r="A31" s="29" t="s">
        <v>958</v>
      </c>
      <c r="B31" s="29"/>
      <c r="C31" s="29"/>
      <c r="D31" s="29"/>
      <c r="E31" s="29"/>
      <c r="F31" s="29"/>
      <c r="G31" s="29"/>
      <c r="H31" s="29"/>
      <c r="I31" s="29"/>
      <c r="J31" s="29"/>
      <c r="K31" s="29"/>
      <c r="L31" s="29"/>
      <c r="M31" s="29"/>
      <c r="N31" s="29"/>
      <c r="O31" s="29"/>
      <c r="P31" s="29"/>
    </row>
    <row r="32" spans="1:16" ht="9.9499999999999993" customHeight="1" x14ac:dyDescent="0.15"/>
    <row r="33" spans="1:16" ht="45" customHeight="1" x14ac:dyDescent="0.15">
      <c r="A33" s="23" t="s">
        <v>540</v>
      </c>
      <c r="B33" s="23"/>
      <c r="C33" s="23" t="s">
        <v>35</v>
      </c>
      <c r="D33" s="23" t="s">
        <v>959</v>
      </c>
      <c r="E33" s="23" t="s">
        <v>365</v>
      </c>
      <c r="F33" s="23"/>
      <c r="G33" s="23"/>
      <c r="H33" s="23"/>
      <c r="I33" s="23" t="s">
        <v>686</v>
      </c>
      <c r="J33" s="23"/>
      <c r="K33" s="23"/>
      <c r="L33" s="23"/>
      <c r="M33" s="23" t="s">
        <v>687</v>
      </c>
      <c r="N33" s="23"/>
      <c r="O33" s="23"/>
      <c r="P33" s="23"/>
    </row>
    <row r="34" spans="1:16" ht="45" customHeight="1" x14ac:dyDescent="0.15">
      <c r="A34" s="23"/>
      <c r="B34" s="30"/>
      <c r="C34" s="23"/>
      <c r="D34" s="23"/>
      <c r="E34" s="5" t="s">
        <v>651</v>
      </c>
      <c r="F34" s="5" t="s">
        <v>960</v>
      </c>
      <c r="G34" s="5" t="s">
        <v>961</v>
      </c>
      <c r="H34" s="5" t="s">
        <v>543</v>
      </c>
      <c r="I34" s="5" t="s">
        <v>651</v>
      </c>
      <c r="J34" s="5" t="s">
        <v>960</v>
      </c>
      <c r="K34" s="5" t="s">
        <v>961</v>
      </c>
      <c r="L34" s="5" t="s">
        <v>543</v>
      </c>
      <c r="M34" s="5" t="s">
        <v>651</v>
      </c>
      <c r="N34" s="5" t="s">
        <v>960</v>
      </c>
      <c r="O34" s="5" t="s">
        <v>961</v>
      </c>
      <c r="P34" s="5" t="s">
        <v>543</v>
      </c>
    </row>
    <row r="35" spans="1:16" ht="20.100000000000001" customHeight="1" x14ac:dyDescent="0.15">
      <c r="A35" s="23" t="s">
        <v>270</v>
      </c>
      <c r="B35" s="23"/>
      <c r="C35" s="5" t="s">
        <v>373</v>
      </c>
      <c r="D35" s="5" t="s">
        <v>374</v>
      </c>
      <c r="E35" s="5" t="s">
        <v>375</v>
      </c>
      <c r="F35" s="5" t="s">
        <v>376</v>
      </c>
      <c r="G35" s="5" t="s">
        <v>377</v>
      </c>
      <c r="H35" s="5" t="s">
        <v>378</v>
      </c>
      <c r="I35" s="5" t="s">
        <v>379</v>
      </c>
      <c r="J35" s="5" t="s">
        <v>380</v>
      </c>
      <c r="K35" s="5" t="s">
        <v>381</v>
      </c>
      <c r="L35" s="5" t="s">
        <v>382</v>
      </c>
      <c r="M35" s="5" t="s">
        <v>383</v>
      </c>
      <c r="N35" s="5" t="s">
        <v>622</v>
      </c>
      <c r="O35" s="5" t="s">
        <v>631</v>
      </c>
      <c r="P35" s="5" t="s">
        <v>805</v>
      </c>
    </row>
    <row r="36" spans="1:16" ht="60" customHeight="1" x14ac:dyDescent="0.15">
      <c r="A36" s="24" t="s">
        <v>962</v>
      </c>
      <c r="B36" s="24"/>
      <c r="C36" s="5" t="s">
        <v>43</v>
      </c>
      <c r="D36" s="5"/>
      <c r="E36" s="8">
        <v>129940.98</v>
      </c>
      <c r="F36" s="8">
        <v>20</v>
      </c>
      <c r="G36" s="8">
        <v>1</v>
      </c>
      <c r="H36" s="8">
        <v>2598819.6</v>
      </c>
      <c r="I36" s="8">
        <v>0</v>
      </c>
      <c r="J36" s="8">
        <v>1</v>
      </c>
      <c r="K36" s="8">
        <v>0</v>
      </c>
      <c r="L36" s="8">
        <v>0</v>
      </c>
      <c r="M36" s="8">
        <v>0</v>
      </c>
      <c r="N36" s="8">
        <v>1</v>
      </c>
      <c r="O36" s="8">
        <v>0</v>
      </c>
      <c r="P36" s="8">
        <v>0</v>
      </c>
    </row>
    <row r="37" spans="1:16" ht="60" customHeight="1" x14ac:dyDescent="0.15">
      <c r="A37" s="24" t="s">
        <v>962</v>
      </c>
      <c r="B37" s="24"/>
      <c r="C37" s="5" t="s">
        <v>46</v>
      </c>
      <c r="D37" s="5"/>
      <c r="E37" s="8">
        <v>64880.73</v>
      </c>
      <c r="F37" s="8">
        <v>36</v>
      </c>
      <c r="G37" s="8">
        <v>1</v>
      </c>
      <c r="H37" s="8">
        <v>2335706.2799999998</v>
      </c>
      <c r="I37" s="8">
        <v>0</v>
      </c>
      <c r="J37" s="8">
        <v>1</v>
      </c>
      <c r="K37" s="8">
        <v>0</v>
      </c>
      <c r="L37" s="8">
        <v>0</v>
      </c>
      <c r="M37" s="8">
        <v>0</v>
      </c>
      <c r="N37" s="8">
        <v>1</v>
      </c>
      <c r="O37" s="8">
        <v>0</v>
      </c>
      <c r="P37" s="8">
        <v>0</v>
      </c>
    </row>
    <row r="38" spans="1:16" ht="60" customHeight="1" x14ac:dyDescent="0.15">
      <c r="A38" s="24" t="s">
        <v>962</v>
      </c>
      <c r="B38" s="24"/>
      <c r="C38" s="5" t="s">
        <v>447</v>
      </c>
      <c r="D38" s="5"/>
      <c r="E38" s="8">
        <v>2196</v>
      </c>
      <c r="F38" s="8">
        <v>35</v>
      </c>
      <c r="G38" s="8">
        <v>1</v>
      </c>
      <c r="H38" s="8">
        <v>76860</v>
      </c>
      <c r="I38" s="8">
        <v>0</v>
      </c>
      <c r="J38" s="8">
        <v>1</v>
      </c>
      <c r="K38" s="8">
        <v>0</v>
      </c>
      <c r="L38" s="8">
        <v>0</v>
      </c>
      <c r="M38" s="8">
        <v>0</v>
      </c>
      <c r="N38" s="8">
        <v>1</v>
      </c>
      <c r="O38" s="8">
        <v>0</v>
      </c>
      <c r="P38" s="8">
        <v>0</v>
      </c>
    </row>
    <row r="39" spans="1:16" ht="50.1" customHeight="1" x14ac:dyDescent="0.15">
      <c r="A39" s="24" t="s">
        <v>456</v>
      </c>
      <c r="B39" s="24"/>
      <c r="C39" s="5" t="s">
        <v>442</v>
      </c>
      <c r="D39" s="5" t="s">
        <v>52</v>
      </c>
      <c r="E39" s="5" t="s">
        <v>52</v>
      </c>
      <c r="F39" s="5" t="s">
        <v>52</v>
      </c>
      <c r="G39" s="5" t="s">
        <v>52</v>
      </c>
      <c r="H39" s="8">
        <f>SUM(H36:H38)</f>
        <v>5011385.88</v>
      </c>
      <c r="I39" s="5" t="s">
        <v>52</v>
      </c>
      <c r="J39" s="5" t="s">
        <v>52</v>
      </c>
      <c r="K39" s="5" t="s">
        <v>52</v>
      </c>
      <c r="L39" s="8">
        <f>SUM(L36:L38)</f>
        <v>0</v>
      </c>
      <c r="M39" s="5" t="s">
        <v>52</v>
      </c>
      <c r="N39" s="5" t="s">
        <v>52</v>
      </c>
      <c r="O39" s="5" t="s">
        <v>52</v>
      </c>
      <c r="P39" s="8">
        <f>SUM(P36:P38)</f>
        <v>0</v>
      </c>
    </row>
    <row r="40" spans="1:16" ht="9.9499999999999993" customHeight="1" x14ac:dyDescent="0.15"/>
    <row r="41" spans="1:16" ht="45" customHeight="1" x14ac:dyDescent="0.15">
      <c r="A41" s="29" t="s">
        <v>678</v>
      </c>
      <c r="B41" s="29"/>
      <c r="C41" s="29"/>
      <c r="D41" s="29"/>
      <c r="E41" s="29"/>
      <c r="F41" s="29"/>
      <c r="G41" s="29"/>
      <c r="H41" s="29"/>
      <c r="I41" s="29"/>
      <c r="J41" s="29"/>
      <c r="K41" s="29"/>
      <c r="L41" s="29"/>
      <c r="M41" s="29"/>
      <c r="N41" s="29"/>
      <c r="O41" s="29"/>
      <c r="P41" s="29"/>
    </row>
    <row r="42" spans="1:16" ht="9.9499999999999993" customHeight="1" x14ac:dyDescent="0.15"/>
    <row r="43" spans="1:16" ht="45" customHeight="1" x14ac:dyDescent="0.15">
      <c r="A43" s="23" t="s">
        <v>34</v>
      </c>
      <c r="B43" s="23"/>
      <c r="C43" s="23" t="s">
        <v>549</v>
      </c>
      <c r="D43" s="23" t="s">
        <v>35</v>
      </c>
      <c r="E43" s="23" t="s">
        <v>38</v>
      </c>
      <c r="F43" s="23"/>
      <c r="G43" s="23"/>
    </row>
    <row r="44" spans="1:16" ht="45" customHeight="1" x14ac:dyDescent="0.15">
      <c r="A44" s="23"/>
      <c r="B44" s="30"/>
      <c r="C44" s="23"/>
      <c r="D44" s="23"/>
      <c r="E44" s="5" t="s">
        <v>365</v>
      </c>
      <c r="F44" s="5" t="s">
        <v>366</v>
      </c>
      <c r="G44" s="5" t="s">
        <v>367</v>
      </c>
    </row>
    <row r="45" spans="1:16" ht="20.100000000000001" customHeight="1" x14ac:dyDescent="0.15">
      <c r="A45" s="23" t="s">
        <v>270</v>
      </c>
      <c r="B45" s="23"/>
      <c r="C45" s="5" t="s">
        <v>373</v>
      </c>
      <c r="D45" s="5" t="s">
        <v>374</v>
      </c>
      <c r="E45" s="5" t="s">
        <v>375</v>
      </c>
      <c r="F45" s="5" t="s">
        <v>376</v>
      </c>
      <c r="G45" s="5" t="s">
        <v>377</v>
      </c>
    </row>
    <row r="46" spans="1:16" ht="39.950000000000003" customHeight="1" x14ac:dyDescent="0.15">
      <c r="A46" s="24" t="s">
        <v>963</v>
      </c>
      <c r="B46" s="24"/>
      <c r="C46" s="5" t="s">
        <v>964</v>
      </c>
      <c r="D46" s="5" t="s">
        <v>43</v>
      </c>
      <c r="E46" s="8">
        <v>5011385.88</v>
      </c>
      <c r="F46" s="8">
        <v>0</v>
      </c>
      <c r="G46" s="8">
        <v>0</v>
      </c>
    </row>
    <row r="47" spans="1:16" ht="9.9499999999999993" customHeight="1" x14ac:dyDescent="0.15"/>
    <row r="48" spans="1:16" ht="45" customHeight="1" x14ac:dyDescent="0.15">
      <c r="A48" s="29" t="s">
        <v>552</v>
      </c>
      <c r="B48" s="29"/>
      <c r="C48" s="29"/>
      <c r="D48" s="29"/>
      <c r="E48" s="29"/>
      <c r="F48" s="29"/>
      <c r="G48" s="29"/>
      <c r="H48" s="29"/>
      <c r="I48" s="29"/>
      <c r="J48" s="29"/>
      <c r="K48" s="29"/>
      <c r="L48" s="29"/>
      <c r="M48" s="29"/>
      <c r="N48" s="29"/>
      <c r="O48" s="29"/>
      <c r="P48" s="29"/>
    </row>
    <row r="49" spans="1:6" ht="9.9499999999999993" customHeight="1" x14ac:dyDescent="0.15"/>
    <row r="50" spans="1:6" ht="45" customHeight="1" x14ac:dyDescent="0.15">
      <c r="A50" s="23" t="s">
        <v>34</v>
      </c>
      <c r="B50" s="23"/>
      <c r="C50" s="23" t="s">
        <v>35</v>
      </c>
      <c r="D50" s="23" t="s">
        <v>38</v>
      </c>
      <c r="E50" s="23"/>
      <c r="F50" s="23"/>
    </row>
    <row r="51" spans="1:6" ht="45" customHeight="1" x14ac:dyDescent="0.15">
      <c r="A51" s="23"/>
      <c r="B51" s="30"/>
      <c r="C51" s="23"/>
      <c r="D51" s="5" t="s">
        <v>365</v>
      </c>
      <c r="E51" s="5" t="s">
        <v>366</v>
      </c>
      <c r="F51" s="5" t="s">
        <v>367</v>
      </c>
    </row>
    <row r="52" spans="1:6" ht="20.100000000000001" customHeight="1" x14ac:dyDescent="0.15">
      <c r="A52" s="23" t="s">
        <v>270</v>
      </c>
      <c r="B52" s="23"/>
      <c r="C52" s="5" t="s">
        <v>373</v>
      </c>
      <c r="D52" s="5" t="s">
        <v>374</v>
      </c>
      <c r="E52" s="5" t="s">
        <v>375</v>
      </c>
      <c r="F52" s="5" t="s">
        <v>376</v>
      </c>
    </row>
    <row r="53" spans="1:6" ht="20.100000000000001" customHeight="1" x14ac:dyDescent="0.15">
      <c r="A53" s="24" t="s">
        <v>553</v>
      </c>
      <c r="B53" s="24"/>
      <c r="C53" s="5" t="s">
        <v>43</v>
      </c>
      <c r="D53" s="8">
        <v>5011385.88</v>
      </c>
      <c r="E53" s="8">
        <v>0</v>
      </c>
      <c r="F53" s="8">
        <v>0</v>
      </c>
    </row>
  </sheetData>
  <sheetProtection password="DD92" sheet="1" objects="1" scenarios="1"/>
  <mergeCells count="48">
    <mergeCell ref="A52:B52"/>
    <mergeCell ref="A53:B53"/>
    <mergeCell ref="A45:B45"/>
    <mergeCell ref="A46:B46"/>
    <mergeCell ref="A48:P48"/>
    <mergeCell ref="A50:B51"/>
    <mergeCell ref="C50:C51"/>
    <mergeCell ref="D50:F50"/>
    <mergeCell ref="A41:P41"/>
    <mergeCell ref="A43:B44"/>
    <mergeCell ref="C43:C44"/>
    <mergeCell ref="D43:D44"/>
    <mergeCell ref="E43:G43"/>
    <mergeCell ref="A35:B35"/>
    <mergeCell ref="A36:B36"/>
    <mergeCell ref="A37:B37"/>
    <mergeCell ref="A38:B38"/>
    <mergeCell ref="A39:B39"/>
    <mergeCell ref="A27:B27"/>
    <mergeCell ref="A28:B28"/>
    <mergeCell ref="A29:B29"/>
    <mergeCell ref="A31:P31"/>
    <mergeCell ref="A33:B34"/>
    <mergeCell ref="C33:C34"/>
    <mergeCell ref="D33:D34"/>
    <mergeCell ref="E33:H33"/>
    <mergeCell ref="I33:L33"/>
    <mergeCell ref="M33:P33"/>
    <mergeCell ref="A21:B21"/>
    <mergeCell ref="A23:P23"/>
    <mergeCell ref="A25:B26"/>
    <mergeCell ref="C25:C26"/>
    <mergeCell ref="D25:F25"/>
    <mergeCell ref="A16:B16"/>
    <mergeCell ref="A17:B17"/>
    <mergeCell ref="A18:B18"/>
    <mergeCell ref="A19:B19"/>
    <mergeCell ref="A20:B20"/>
    <mergeCell ref="A11:P11"/>
    <mergeCell ref="A13:B14"/>
    <mergeCell ref="C13:C14"/>
    <mergeCell ref="D13:F13"/>
    <mergeCell ref="A15:B15"/>
    <mergeCell ref="A2:P2"/>
    <mergeCell ref="A4:N4"/>
    <mergeCell ref="B7:N7"/>
    <mergeCell ref="B8:N8"/>
    <mergeCell ref="B9:N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workbookViewId="0"/>
  </sheetViews>
  <sheetFormatPr defaultRowHeight="10.5" x14ac:dyDescent="0.15"/>
  <cols>
    <col min="1" max="2" width="22.85546875" customWidth="1"/>
    <col min="3" max="13" width="17.140625" customWidth="1"/>
  </cols>
  <sheetData>
    <row r="1" spans="1:13" ht="9.9499999999999993" customHeight="1" x14ac:dyDescent="0.15"/>
    <row r="2" spans="1:13" ht="45" customHeight="1" x14ac:dyDescent="0.15">
      <c r="A2" s="16" t="s">
        <v>965</v>
      </c>
      <c r="B2" s="16"/>
      <c r="C2" s="16"/>
      <c r="D2" s="16"/>
      <c r="E2" s="16"/>
      <c r="F2" s="16"/>
      <c r="G2" s="16"/>
      <c r="H2" s="16"/>
      <c r="I2" s="16"/>
      <c r="J2" s="16"/>
      <c r="K2" s="16"/>
      <c r="L2" s="16"/>
      <c r="M2" s="16"/>
    </row>
    <row r="3" spans="1:13" ht="30" customHeight="1" x14ac:dyDescent="0.15">
      <c r="M3" s="5" t="s">
        <v>418</v>
      </c>
    </row>
    <row r="4" spans="1:13" ht="30" customHeight="1" x14ac:dyDescent="0.15">
      <c r="A4" s="20" t="s">
        <v>419</v>
      </c>
      <c r="B4" s="20"/>
      <c r="C4" s="20"/>
      <c r="D4" s="20"/>
      <c r="E4" s="20"/>
      <c r="F4" s="20"/>
      <c r="G4" s="20"/>
      <c r="H4" s="20"/>
      <c r="I4" s="20"/>
      <c r="J4" s="20"/>
      <c r="K4" s="20"/>
      <c r="L4" s="12" t="s">
        <v>21</v>
      </c>
      <c r="M4" s="5" t="s">
        <v>22</v>
      </c>
    </row>
    <row r="5" spans="1:13" ht="30" customHeight="1" x14ac:dyDescent="0.15">
      <c r="L5" s="12" t="s">
        <v>420</v>
      </c>
      <c r="M5" s="5" t="s">
        <v>421</v>
      </c>
    </row>
    <row r="6" spans="1:13" ht="30" customHeight="1" x14ac:dyDescent="0.15">
      <c r="L6" s="12" t="s">
        <v>422</v>
      </c>
      <c r="M6" s="5" t="s">
        <v>423</v>
      </c>
    </row>
    <row r="7" spans="1:13" ht="39.950000000000003" customHeight="1" x14ac:dyDescent="0.15">
      <c r="A7" s="3" t="s">
        <v>424</v>
      </c>
      <c r="B7" s="28" t="s">
        <v>20</v>
      </c>
      <c r="C7" s="28"/>
      <c r="D7" s="28"/>
      <c r="E7" s="28"/>
      <c r="F7" s="28"/>
      <c r="G7" s="28"/>
      <c r="H7" s="28"/>
      <c r="I7" s="28"/>
      <c r="J7" s="28"/>
      <c r="K7" s="28"/>
      <c r="L7" s="12" t="s">
        <v>425</v>
      </c>
      <c r="M7" s="5" t="s">
        <v>426</v>
      </c>
    </row>
    <row r="8" spans="1:13" ht="30" customHeight="1" x14ac:dyDescent="0.15">
      <c r="A8" s="3" t="s">
        <v>427</v>
      </c>
      <c r="B8" s="28"/>
      <c r="C8" s="28"/>
      <c r="D8" s="28"/>
      <c r="E8" s="28"/>
      <c r="F8" s="28"/>
      <c r="G8" s="28"/>
      <c r="H8" s="28"/>
      <c r="I8" s="28"/>
      <c r="J8" s="28"/>
      <c r="K8" s="28"/>
      <c r="L8" s="12"/>
      <c r="M8" s="5"/>
    </row>
    <row r="9" spans="1:13" ht="30" customHeight="1" x14ac:dyDescent="0.15">
      <c r="A9" s="3" t="s">
        <v>428</v>
      </c>
      <c r="B9" s="26" t="s">
        <v>429</v>
      </c>
      <c r="C9" s="26"/>
      <c r="D9" s="26"/>
      <c r="E9" s="26"/>
      <c r="F9" s="26"/>
      <c r="G9" s="26"/>
      <c r="H9" s="26"/>
      <c r="I9" s="26"/>
      <c r="J9" s="26"/>
      <c r="K9" s="26"/>
      <c r="L9" s="12" t="s">
        <v>31</v>
      </c>
      <c r="M9" s="5" t="s">
        <v>32</v>
      </c>
    </row>
    <row r="10" spans="1:13" ht="9.9499999999999993" customHeight="1" x14ac:dyDescent="0.15"/>
    <row r="11" spans="1:13" ht="45" customHeight="1" x14ac:dyDescent="0.15">
      <c r="A11" s="29" t="s">
        <v>966</v>
      </c>
      <c r="B11" s="29"/>
      <c r="C11" s="29"/>
      <c r="D11" s="29"/>
      <c r="E11" s="29"/>
      <c r="F11" s="29"/>
      <c r="G11" s="29"/>
      <c r="H11" s="29"/>
      <c r="I11" s="29"/>
      <c r="J11" s="29"/>
      <c r="K11" s="29"/>
      <c r="L11" s="29"/>
      <c r="M11" s="29"/>
    </row>
    <row r="12" spans="1:13" ht="9.9499999999999993" customHeight="1" x14ac:dyDescent="0.15"/>
    <row r="13" spans="1:13" ht="45" customHeight="1" x14ac:dyDescent="0.15">
      <c r="A13" s="23" t="s">
        <v>34</v>
      </c>
      <c r="B13" s="23"/>
      <c r="C13" s="23" t="s">
        <v>35</v>
      </c>
      <c r="D13" s="23" t="s">
        <v>38</v>
      </c>
      <c r="E13" s="23"/>
      <c r="F13" s="23"/>
    </row>
    <row r="14" spans="1:13" ht="45" customHeight="1" x14ac:dyDescent="0.15">
      <c r="A14" s="23"/>
      <c r="B14" s="30"/>
      <c r="C14" s="23"/>
      <c r="D14" s="5" t="s">
        <v>365</v>
      </c>
      <c r="E14" s="5" t="s">
        <v>366</v>
      </c>
      <c r="F14" s="5" t="s">
        <v>367</v>
      </c>
    </row>
    <row r="15" spans="1:13" ht="20.100000000000001" customHeight="1" x14ac:dyDescent="0.15">
      <c r="A15" s="23" t="s">
        <v>270</v>
      </c>
      <c r="B15" s="23"/>
      <c r="C15" s="5" t="s">
        <v>373</v>
      </c>
      <c r="D15" s="5" t="s">
        <v>374</v>
      </c>
      <c r="E15" s="5" t="s">
        <v>375</v>
      </c>
      <c r="F15" s="5" t="s">
        <v>376</v>
      </c>
    </row>
    <row r="16" spans="1:13" ht="39.950000000000003" customHeight="1" x14ac:dyDescent="0.15">
      <c r="A16" s="24" t="s">
        <v>431</v>
      </c>
      <c r="B16" s="24"/>
      <c r="C16" s="5" t="s">
        <v>432</v>
      </c>
      <c r="D16" s="8">
        <v>0</v>
      </c>
      <c r="E16" s="8">
        <v>0</v>
      </c>
      <c r="F16" s="8">
        <v>0</v>
      </c>
    </row>
    <row r="17" spans="1:13" ht="39.950000000000003" customHeight="1" x14ac:dyDescent="0.15">
      <c r="A17" s="24" t="s">
        <v>433</v>
      </c>
      <c r="B17" s="24"/>
      <c r="C17" s="5" t="s">
        <v>434</v>
      </c>
      <c r="D17" s="8">
        <v>0</v>
      </c>
      <c r="E17" s="8">
        <v>0</v>
      </c>
      <c r="F17" s="8">
        <v>0</v>
      </c>
    </row>
    <row r="18" spans="1:13" ht="20.100000000000001" customHeight="1" x14ac:dyDescent="0.15">
      <c r="A18" s="24" t="s">
        <v>967</v>
      </c>
      <c r="B18" s="24"/>
      <c r="C18" s="5" t="s">
        <v>436</v>
      </c>
      <c r="D18" s="8">
        <v>2187216</v>
      </c>
      <c r="E18" s="8">
        <v>0</v>
      </c>
      <c r="F18" s="8">
        <v>0</v>
      </c>
    </row>
    <row r="19" spans="1:13" ht="39.950000000000003" customHeight="1" x14ac:dyDescent="0.15">
      <c r="A19" s="24" t="s">
        <v>437</v>
      </c>
      <c r="B19" s="24"/>
      <c r="C19" s="5" t="s">
        <v>438</v>
      </c>
      <c r="D19" s="8">
        <v>0</v>
      </c>
      <c r="E19" s="8">
        <v>0</v>
      </c>
      <c r="F19" s="8">
        <v>0</v>
      </c>
    </row>
    <row r="20" spans="1:13" ht="39.950000000000003" customHeight="1" x14ac:dyDescent="0.15">
      <c r="A20" s="24" t="s">
        <v>439</v>
      </c>
      <c r="B20" s="24"/>
      <c r="C20" s="5" t="s">
        <v>440</v>
      </c>
      <c r="D20" s="8">
        <v>0</v>
      </c>
      <c r="E20" s="8">
        <v>0</v>
      </c>
      <c r="F20" s="8">
        <v>0</v>
      </c>
    </row>
    <row r="21" spans="1:13" ht="50.1" customHeight="1" x14ac:dyDescent="0.15">
      <c r="A21" s="24" t="s">
        <v>968</v>
      </c>
      <c r="B21" s="24"/>
      <c r="C21" s="5" t="s">
        <v>442</v>
      </c>
      <c r="D21" s="8">
        <f>D16-D17+D18-D19-D20</f>
        <v>2187216</v>
      </c>
      <c r="E21" s="8">
        <f>E16-E17+E18-E19-E20</f>
        <v>0</v>
      </c>
      <c r="F21" s="8">
        <f>F16-F17+F18-F19-F20</f>
        <v>0</v>
      </c>
    </row>
    <row r="22" spans="1:13" ht="9.9499999999999993" customHeight="1" x14ac:dyDescent="0.15"/>
    <row r="23" spans="1:13" ht="45" customHeight="1" x14ac:dyDescent="0.15">
      <c r="A23" s="29" t="s">
        <v>969</v>
      </c>
      <c r="B23" s="29"/>
      <c r="C23" s="29"/>
      <c r="D23" s="29"/>
      <c r="E23" s="29"/>
      <c r="F23" s="29"/>
      <c r="G23" s="29"/>
      <c r="H23" s="29"/>
      <c r="I23" s="29"/>
      <c r="J23" s="29"/>
      <c r="K23" s="29"/>
      <c r="L23" s="29"/>
      <c r="M23" s="29"/>
    </row>
    <row r="24" spans="1:13" ht="9.9499999999999993" customHeight="1" x14ac:dyDescent="0.15"/>
    <row r="25" spans="1:13" ht="45" customHeight="1" x14ac:dyDescent="0.15">
      <c r="A25" s="23" t="s">
        <v>34</v>
      </c>
      <c r="B25" s="23"/>
      <c r="C25" s="23" t="s">
        <v>35</v>
      </c>
      <c r="D25" s="23" t="s">
        <v>38</v>
      </c>
      <c r="E25" s="23"/>
      <c r="F25" s="23"/>
    </row>
    <row r="26" spans="1:13" ht="45" customHeight="1" x14ac:dyDescent="0.15">
      <c r="A26" s="23"/>
      <c r="B26" s="30"/>
      <c r="C26" s="23"/>
      <c r="D26" s="5" t="s">
        <v>365</v>
      </c>
      <c r="E26" s="5" t="s">
        <v>366</v>
      </c>
      <c r="F26" s="5" t="s">
        <v>367</v>
      </c>
    </row>
    <row r="27" spans="1:13" ht="20.100000000000001" customHeight="1" x14ac:dyDescent="0.15">
      <c r="A27" s="23" t="s">
        <v>270</v>
      </c>
      <c r="B27" s="23"/>
      <c r="C27" s="5" t="s">
        <v>373</v>
      </c>
      <c r="D27" s="5" t="s">
        <v>374</v>
      </c>
      <c r="E27" s="5" t="s">
        <v>375</v>
      </c>
      <c r="F27" s="5" t="s">
        <v>376</v>
      </c>
    </row>
    <row r="28" spans="1:13" ht="20.100000000000001" customHeight="1" x14ac:dyDescent="0.15">
      <c r="A28" s="24" t="s">
        <v>970</v>
      </c>
      <c r="B28" s="24"/>
      <c r="C28" s="5" t="s">
        <v>432</v>
      </c>
      <c r="D28" s="8">
        <v>2187216</v>
      </c>
      <c r="E28" s="8">
        <v>0</v>
      </c>
      <c r="F28" s="8">
        <v>0</v>
      </c>
    </row>
    <row r="29" spans="1:13" ht="60" customHeight="1" x14ac:dyDescent="0.15">
      <c r="A29" s="24" t="s">
        <v>971</v>
      </c>
      <c r="B29" s="24"/>
      <c r="C29" s="5" t="s">
        <v>434</v>
      </c>
      <c r="D29" s="8">
        <v>0</v>
      </c>
      <c r="E29" s="8">
        <v>0</v>
      </c>
      <c r="F29" s="8">
        <v>0</v>
      </c>
    </row>
    <row r="30" spans="1:13" ht="50.1" customHeight="1" x14ac:dyDescent="0.15">
      <c r="A30" s="24" t="s">
        <v>592</v>
      </c>
      <c r="B30" s="24"/>
      <c r="C30" s="5" t="s">
        <v>442</v>
      </c>
      <c r="D30" s="8">
        <f>SUM(D28:D29)</f>
        <v>2187216</v>
      </c>
      <c r="E30" s="8">
        <f>SUM(E28:E29)</f>
        <v>0</v>
      </c>
      <c r="F30" s="8">
        <f>SUM(F28:F29)</f>
        <v>0</v>
      </c>
    </row>
    <row r="31" spans="1:13" ht="9.9499999999999993" customHeight="1" x14ac:dyDescent="0.15"/>
    <row r="32" spans="1:13" ht="45" customHeight="1" x14ac:dyDescent="0.15">
      <c r="A32" s="29" t="s">
        <v>972</v>
      </c>
      <c r="B32" s="29"/>
      <c r="C32" s="29"/>
      <c r="D32" s="29"/>
      <c r="E32" s="29"/>
      <c r="F32" s="29"/>
      <c r="G32" s="29"/>
      <c r="H32" s="29"/>
      <c r="I32" s="29"/>
      <c r="J32" s="29"/>
      <c r="K32" s="29"/>
      <c r="L32" s="29"/>
      <c r="M32" s="29"/>
    </row>
    <row r="33" spans="1:13" ht="45" customHeight="1" x14ac:dyDescent="0.15">
      <c r="A33" s="29" t="s">
        <v>973</v>
      </c>
      <c r="B33" s="29"/>
      <c r="C33" s="29"/>
      <c r="D33" s="29"/>
      <c r="E33" s="29"/>
      <c r="F33" s="29"/>
      <c r="G33" s="29"/>
      <c r="H33" s="29"/>
      <c r="I33" s="29"/>
      <c r="J33" s="29"/>
      <c r="K33" s="29"/>
      <c r="L33" s="29"/>
      <c r="M33" s="29"/>
    </row>
    <row r="34" spans="1:13" ht="9.9499999999999993" customHeight="1" x14ac:dyDescent="0.15"/>
    <row r="35" spans="1:13" ht="65.099999999999994" customHeight="1" x14ac:dyDescent="0.15">
      <c r="A35" s="23" t="s">
        <v>540</v>
      </c>
      <c r="B35" s="23"/>
      <c r="C35" s="5" t="s">
        <v>35</v>
      </c>
      <c r="D35" s="5" t="s">
        <v>974</v>
      </c>
      <c r="E35" s="5" t="s">
        <v>975</v>
      </c>
      <c r="F35" s="5" t="s">
        <v>604</v>
      </c>
      <c r="G35" s="5" t="s">
        <v>597</v>
      </c>
      <c r="H35" s="5" t="s">
        <v>598</v>
      </c>
      <c r="I35" s="5" t="s">
        <v>38</v>
      </c>
    </row>
    <row r="36" spans="1:13" ht="20.100000000000001" customHeight="1" x14ac:dyDescent="0.15">
      <c r="A36" s="23" t="s">
        <v>270</v>
      </c>
      <c r="B36" s="23"/>
      <c r="C36" s="5" t="s">
        <v>373</v>
      </c>
      <c r="D36" s="5" t="s">
        <v>374</v>
      </c>
      <c r="E36" s="5" t="s">
        <v>375</v>
      </c>
      <c r="F36" s="5" t="s">
        <v>376</v>
      </c>
      <c r="G36" s="5" t="s">
        <v>377</v>
      </c>
      <c r="H36" s="5" t="s">
        <v>378</v>
      </c>
      <c r="I36" s="5" t="s">
        <v>379</v>
      </c>
    </row>
    <row r="37" spans="1:13" ht="20.100000000000001" customHeight="1" x14ac:dyDescent="0.15">
      <c r="A37" s="24" t="s">
        <v>976</v>
      </c>
      <c r="B37" s="24"/>
      <c r="C37" s="5" t="s">
        <v>43</v>
      </c>
      <c r="D37" s="5"/>
      <c r="E37" s="8">
        <v>732</v>
      </c>
      <c r="F37" s="8">
        <v>0</v>
      </c>
      <c r="G37" s="8">
        <v>61</v>
      </c>
      <c r="H37" s="8">
        <v>12</v>
      </c>
      <c r="I37" s="8">
        <v>535824</v>
      </c>
    </row>
    <row r="38" spans="1:13" ht="20.100000000000001" customHeight="1" x14ac:dyDescent="0.15">
      <c r="A38" s="24" t="s">
        <v>976</v>
      </c>
      <c r="B38" s="24"/>
      <c r="C38" s="5" t="s">
        <v>46</v>
      </c>
      <c r="D38" s="5"/>
      <c r="E38" s="8">
        <v>488</v>
      </c>
      <c r="F38" s="8">
        <v>0</v>
      </c>
      <c r="G38" s="8">
        <v>282</v>
      </c>
      <c r="H38" s="8">
        <v>12</v>
      </c>
      <c r="I38" s="8">
        <v>1651392</v>
      </c>
    </row>
    <row r="39" spans="1:13" ht="50.1" customHeight="1" x14ac:dyDescent="0.15">
      <c r="A39" s="24" t="s">
        <v>456</v>
      </c>
      <c r="B39" s="24"/>
      <c r="C39" s="5" t="s">
        <v>442</v>
      </c>
      <c r="D39" s="5" t="s">
        <v>52</v>
      </c>
      <c r="E39" s="5" t="s">
        <v>52</v>
      </c>
      <c r="F39" s="5" t="s">
        <v>52</v>
      </c>
      <c r="G39" s="5" t="s">
        <v>52</v>
      </c>
      <c r="H39" s="5" t="s">
        <v>52</v>
      </c>
      <c r="I39" s="8">
        <f>SUM(I37:I38)</f>
        <v>2187216</v>
      </c>
    </row>
    <row r="40" spans="1:13" ht="9.9499999999999993" customHeight="1" x14ac:dyDescent="0.15"/>
    <row r="41" spans="1:13" ht="45" customHeight="1" x14ac:dyDescent="0.15">
      <c r="A41" s="29" t="s">
        <v>977</v>
      </c>
      <c r="B41" s="29"/>
      <c r="C41" s="29"/>
      <c r="D41" s="29"/>
      <c r="E41" s="29"/>
      <c r="F41" s="29"/>
      <c r="G41" s="29"/>
      <c r="H41" s="29"/>
      <c r="I41" s="29"/>
      <c r="J41" s="29"/>
      <c r="K41" s="29"/>
      <c r="L41" s="29"/>
      <c r="M41" s="29"/>
    </row>
    <row r="42" spans="1:13" ht="9.9499999999999993" customHeight="1" x14ac:dyDescent="0.15"/>
    <row r="43" spans="1:13" ht="65.099999999999994" customHeight="1" x14ac:dyDescent="0.15">
      <c r="A43" s="23" t="s">
        <v>540</v>
      </c>
      <c r="B43" s="23"/>
      <c r="C43" s="5" t="s">
        <v>35</v>
      </c>
      <c r="D43" s="5" t="s">
        <v>974</v>
      </c>
      <c r="E43" s="5" t="s">
        <v>975</v>
      </c>
      <c r="F43" s="5" t="s">
        <v>604</v>
      </c>
      <c r="G43" s="5" t="s">
        <v>597</v>
      </c>
      <c r="H43" s="5" t="s">
        <v>598</v>
      </c>
      <c r="I43" s="5" t="s">
        <v>38</v>
      </c>
    </row>
    <row r="44" spans="1:13" ht="20.100000000000001" customHeight="1" x14ac:dyDescent="0.15">
      <c r="A44" s="23" t="s">
        <v>270</v>
      </c>
      <c r="B44" s="23"/>
      <c r="C44" s="5" t="s">
        <v>373</v>
      </c>
      <c r="D44" s="5" t="s">
        <v>374</v>
      </c>
      <c r="E44" s="5" t="s">
        <v>375</v>
      </c>
      <c r="F44" s="5" t="s">
        <v>376</v>
      </c>
      <c r="G44" s="5" t="s">
        <v>377</v>
      </c>
      <c r="H44" s="5" t="s">
        <v>378</v>
      </c>
      <c r="I44" s="5" t="s">
        <v>379</v>
      </c>
    </row>
    <row r="45" spans="1:13" ht="20.100000000000001" customHeight="1" x14ac:dyDescent="0.15">
      <c r="A45" s="23" t="s">
        <v>52</v>
      </c>
      <c r="B45" s="23"/>
      <c r="C45" s="5" t="s">
        <v>52</v>
      </c>
      <c r="D45" s="5" t="s">
        <v>52</v>
      </c>
      <c r="E45" s="5" t="s">
        <v>52</v>
      </c>
      <c r="F45" s="5" t="s">
        <v>52</v>
      </c>
      <c r="G45" s="5" t="s">
        <v>52</v>
      </c>
      <c r="H45" s="5" t="s">
        <v>52</v>
      </c>
      <c r="I45" s="5" t="s">
        <v>52</v>
      </c>
    </row>
    <row r="46" spans="1:13" ht="9.9499999999999993" customHeight="1" x14ac:dyDescent="0.15"/>
    <row r="47" spans="1:13" ht="45" customHeight="1" x14ac:dyDescent="0.15">
      <c r="A47" s="29" t="s">
        <v>978</v>
      </c>
      <c r="B47" s="29"/>
      <c r="C47" s="29"/>
      <c r="D47" s="29"/>
      <c r="E47" s="29"/>
      <c r="F47" s="29"/>
      <c r="G47" s="29"/>
      <c r="H47" s="29"/>
      <c r="I47" s="29"/>
      <c r="J47" s="29"/>
      <c r="K47" s="29"/>
      <c r="L47" s="29"/>
      <c r="M47" s="29"/>
    </row>
    <row r="48" spans="1:13" ht="9.9499999999999993" customHeight="1" x14ac:dyDescent="0.15"/>
    <row r="49" spans="1:13" ht="65.099999999999994" customHeight="1" x14ac:dyDescent="0.15">
      <c r="A49" s="23" t="s">
        <v>540</v>
      </c>
      <c r="B49" s="23"/>
      <c r="C49" s="5" t="s">
        <v>35</v>
      </c>
      <c r="D49" s="5" t="s">
        <v>974</v>
      </c>
      <c r="E49" s="5" t="s">
        <v>975</v>
      </c>
      <c r="F49" s="5" t="s">
        <v>604</v>
      </c>
      <c r="G49" s="5" t="s">
        <v>597</v>
      </c>
      <c r="H49" s="5" t="s">
        <v>598</v>
      </c>
      <c r="I49" s="5" t="s">
        <v>38</v>
      </c>
    </row>
    <row r="50" spans="1:13" ht="20.100000000000001" customHeight="1" x14ac:dyDescent="0.15">
      <c r="A50" s="23" t="s">
        <v>270</v>
      </c>
      <c r="B50" s="23"/>
      <c r="C50" s="5" t="s">
        <v>373</v>
      </c>
      <c r="D50" s="5" t="s">
        <v>374</v>
      </c>
      <c r="E50" s="5" t="s">
        <v>375</v>
      </c>
      <c r="F50" s="5" t="s">
        <v>376</v>
      </c>
      <c r="G50" s="5" t="s">
        <v>377</v>
      </c>
      <c r="H50" s="5" t="s">
        <v>378</v>
      </c>
      <c r="I50" s="5" t="s">
        <v>379</v>
      </c>
    </row>
    <row r="51" spans="1:13" ht="20.100000000000001" customHeight="1" x14ac:dyDescent="0.15">
      <c r="A51" s="23" t="s">
        <v>52</v>
      </c>
      <c r="B51" s="23"/>
      <c r="C51" s="5" t="s">
        <v>52</v>
      </c>
      <c r="D51" s="5" t="s">
        <v>52</v>
      </c>
      <c r="E51" s="5" t="s">
        <v>52</v>
      </c>
      <c r="F51" s="5" t="s">
        <v>52</v>
      </c>
      <c r="G51" s="5" t="s">
        <v>52</v>
      </c>
      <c r="H51" s="5" t="s">
        <v>52</v>
      </c>
      <c r="I51" s="5" t="s">
        <v>52</v>
      </c>
    </row>
    <row r="52" spans="1:13" ht="9.9499999999999993" customHeight="1" x14ac:dyDescent="0.15"/>
    <row r="53" spans="1:13" ht="45" customHeight="1" x14ac:dyDescent="0.15">
      <c r="A53" s="29" t="s">
        <v>979</v>
      </c>
      <c r="B53" s="29"/>
      <c r="C53" s="29"/>
      <c r="D53" s="29"/>
      <c r="E53" s="29"/>
      <c r="F53" s="29"/>
      <c r="G53" s="29"/>
      <c r="H53" s="29"/>
      <c r="I53" s="29"/>
      <c r="J53" s="29"/>
      <c r="K53" s="29"/>
      <c r="L53" s="29"/>
      <c r="M53" s="29"/>
    </row>
    <row r="54" spans="1:13" ht="45" customHeight="1" x14ac:dyDescent="0.15">
      <c r="A54" s="29" t="s">
        <v>980</v>
      </c>
      <c r="B54" s="29"/>
      <c r="C54" s="29"/>
      <c r="D54" s="29"/>
      <c r="E54" s="29"/>
      <c r="F54" s="29"/>
      <c r="G54" s="29"/>
      <c r="H54" s="29"/>
      <c r="I54" s="29"/>
      <c r="J54" s="29"/>
      <c r="K54" s="29"/>
      <c r="L54" s="29"/>
      <c r="M54" s="29"/>
    </row>
    <row r="55" spans="1:13" ht="9.9499999999999993" customHeight="1" x14ac:dyDescent="0.15"/>
    <row r="56" spans="1:13" ht="65.099999999999994" customHeight="1" x14ac:dyDescent="0.15">
      <c r="A56" s="23" t="s">
        <v>540</v>
      </c>
      <c r="B56" s="23"/>
      <c r="C56" s="5" t="s">
        <v>35</v>
      </c>
      <c r="D56" s="5" t="s">
        <v>974</v>
      </c>
      <c r="E56" s="5" t="s">
        <v>975</v>
      </c>
      <c r="F56" s="5" t="s">
        <v>604</v>
      </c>
      <c r="G56" s="5" t="s">
        <v>597</v>
      </c>
      <c r="H56" s="5" t="s">
        <v>598</v>
      </c>
      <c r="I56" s="5" t="s">
        <v>38</v>
      </c>
    </row>
    <row r="57" spans="1:13" ht="20.100000000000001" customHeight="1" x14ac:dyDescent="0.15">
      <c r="A57" s="23" t="s">
        <v>270</v>
      </c>
      <c r="B57" s="23"/>
      <c r="C57" s="5" t="s">
        <v>373</v>
      </c>
      <c r="D57" s="5" t="s">
        <v>374</v>
      </c>
      <c r="E57" s="5" t="s">
        <v>375</v>
      </c>
      <c r="F57" s="5" t="s">
        <v>376</v>
      </c>
      <c r="G57" s="5" t="s">
        <v>377</v>
      </c>
      <c r="H57" s="5" t="s">
        <v>378</v>
      </c>
      <c r="I57" s="5" t="s">
        <v>379</v>
      </c>
    </row>
    <row r="58" spans="1:13" ht="20.100000000000001" customHeight="1" x14ac:dyDescent="0.15">
      <c r="A58" s="23" t="s">
        <v>52</v>
      </c>
      <c r="B58" s="23"/>
      <c r="C58" s="5" t="s">
        <v>52</v>
      </c>
      <c r="D58" s="5" t="s">
        <v>52</v>
      </c>
      <c r="E58" s="5" t="s">
        <v>52</v>
      </c>
      <c r="F58" s="5" t="s">
        <v>52</v>
      </c>
      <c r="G58" s="5" t="s">
        <v>52</v>
      </c>
      <c r="H58" s="5" t="s">
        <v>52</v>
      </c>
      <c r="I58" s="5" t="s">
        <v>52</v>
      </c>
    </row>
    <row r="59" spans="1:13" ht="9.9499999999999993" customHeight="1" x14ac:dyDescent="0.15"/>
    <row r="60" spans="1:13" ht="45" customHeight="1" x14ac:dyDescent="0.15">
      <c r="A60" s="29" t="s">
        <v>981</v>
      </c>
      <c r="B60" s="29"/>
      <c r="C60" s="29"/>
      <c r="D60" s="29"/>
      <c r="E60" s="29"/>
      <c r="F60" s="29"/>
      <c r="G60" s="29"/>
      <c r="H60" s="29"/>
      <c r="I60" s="29"/>
      <c r="J60" s="29"/>
      <c r="K60" s="29"/>
      <c r="L60" s="29"/>
      <c r="M60" s="29"/>
    </row>
    <row r="61" spans="1:13" ht="9.9499999999999993" customHeight="1" x14ac:dyDescent="0.15"/>
    <row r="62" spans="1:13" ht="65.099999999999994" customHeight="1" x14ac:dyDescent="0.15">
      <c r="A62" s="23" t="s">
        <v>540</v>
      </c>
      <c r="B62" s="23"/>
      <c r="C62" s="5" t="s">
        <v>35</v>
      </c>
      <c r="D62" s="5" t="s">
        <v>974</v>
      </c>
      <c r="E62" s="5" t="s">
        <v>975</v>
      </c>
      <c r="F62" s="5" t="s">
        <v>604</v>
      </c>
      <c r="G62" s="5" t="s">
        <v>597</v>
      </c>
      <c r="H62" s="5" t="s">
        <v>598</v>
      </c>
      <c r="I62" s="5" t="s">
        <v>38</v>
      </c>
    </row>
    <row r="63" spans="1:13" ht="20.100000000000001" customHeight="1" x14ac:dyDescent="0.15">
      <c r="A63" s="23" t="s">
        <v>270</v>
      </c>
      <c r="B63" s="23"/>
      <c r="C63" s="5" t="s">
        <v>373</v>
      </c>
      <c r="D63" s="5" t="s">
        <v>374</v>
      </c>
      <c r="E63" s="5" t="s">
        <v>375</v>
      </c>
      <c r="F63" s="5" t="s">
        <v>376</v>
      </c>
      <c r="G63" s="5" t="s">
        <v>377</v>
      </c>
      <c r="H63" s="5" t="s">
        <v>378</v>
      </c>
      <c r="I63" s="5" t="s">
        <v>379</v>
      </c>
    </row>
    <row r="64" spans="1:13" ht="20.100000000000001" customHeight="1" x14ac:dyDescent="0.15">
      <c r="A64" s="23" t="s">
        <v>52</v>
      </c>
      <c r="B64" s="23"/>
      <c r="C64" s="5" t="s">
        <v>52</v>
      </c>
      <c r="D64" s="5" t="s">
        <v>52</v>
      </c>
      <c r="E64" s="5" t="s">
        <v>52</v>
      </c>
      <c r="F64" s="5" t="s">
        <v>52</v>
      </c>
      <c r="G64" s="5" t="s">
        <v>52</v>
      </c>
      <c r="H64" s="5" t="s">
        <v>52</v>
      </c>
      <c r="I64" s="5" t="s">
        <v>52</v>
      </c>
    </row>
    <row r="65" spans="1:13" ht="9.9499999999999993" customHeight="1" x14ac:dyDescent="0.15"/>
    <row r="66" spans="1:13" ht="45" customHeight="1" x14ac:dyDescent="0.15">
      <c r="A66" s="29" t="s">
        <v>982</v>
      </c>
      <c r="B66" s="29"/>
      <c r="C66" s="29"/>
      <c r="D66" s="29"/>
      <c r="E66" s="29"/>
      <c r="F66" s="29"/>
      <c r="G66" s="29"/>
      <c r="H66" s="29"/>
      <c r="I66" s="29"/>
      <c r="J66" s="29"/>
      <c r="K66" s="29"/>
      <c r="L66" s="29"/>
      <c r="M66" s="29"/>
    </row>
    <row r="67" spans="1:13" ht="9.9499999999999993" customHeight="1" x14ac:dyDescent="0.15"/>
    <row r="68" spans="1:13" ht="65.099999999999994" customHeight="1" x14ac:dyDescent="0.15">
      <c r="A68" s="23" t="s">
        <v>540</v>
      </c>
      <c r="B68" s="23"/>
      <c r="C68" s="5" t="s">
        <v>35</v>
      </c>
      <c r="D68" s="5" t="s">
        <v>974</v>
      </c>
      <c r="E68" s="5" t="s">
        <v>975</v>
      </c>
      <c r="F68" s="5" t="s">
        <v>604</v>
      </c>
      <c r="G68" s="5" t="s">
        <v>597</v>
      </c>
      <c r="H68" s="5" t="s">
        <v>598</v>
      </c>
      <c r="I68" s="5" t="s">
        <v>38</v>
      </c>
    </row>
    <row r="69" spans="1:13" ht="20.100000000000001" customHeight="1" x14ac:dyDescent="0.15">
      <c r="A69" s="23" t="s">
        <v>270</v>
      </c>
      <c r="B69" s="23"/>
      <c r="C69" s="5" t="s">
        <v>373</v>
      </c>
      <c r="D69" s="5" t="s">
        <v>374</v>
      </c>
      <c r="E69" s="5" t="s">
        <v>375</v>
      </c>
      <c r="F69" s="5" t="s">
        <v>376</v>
      </c>
      <c r="G69" s="5" t="s">
        <v>377</v>
      </c>
      <c r="H69" s="5" t="s">
        <v>378</v>
      </c>
      <c r="I69" s="5" t="s">
        <v>379</v>
      </c>
    </row>
    <row r="70" spans="1:13" ht="20.100000000000001" customHeight="1" x14ac:dyDescent="0.15">
      <c r="A70" s="23" t="s">
        <v>52</v>
      </c>
      <c r="B70" s="23"/>
      <c r="C70" s="5" t="s">
        <v>52</v>
      </c>
      <c r="D70" s="5" t="s">
        <v>52</v>
      </c>
      <c r="E70" s="5" t="s">
        <v>52</v>
      </c>
      <c r="F70" s="5" t="s">
        <v>52</v>
      </c>
      <c r="G70" s="5" t="s">
        <v>52</v>
      </c>
      <c r="H70" s="5" t="s">
        <v>52</v>
      </c>
      <c r="I70" s="5" t="s">
        <v>52</v>
      </c>
    </row>
    <row r="71" spans="1:13" ht="9.9499999999999993" customHeight="1" x14ac:dyDescent="0.15"/>
    <row r="72" spans="1:13" ht="45" customHeight="1" x14ac:dyDescent="0.15">
      <c r="A72" s="29" t="s">
        <v>678</v>
      </c>
      <c r="B72" s="29"/>
      <c r="C72" s="29"/>
      <c r="D72" s="29"/>
      <c r="E72" s="29"/>
      <c r="F72" s="29"/>
      <c r="G72" s="29"/>
      <c r="H72" s="29"/>
      <c r="I72" s="29"/>
      <c r="J72" s="29"/>
      <c r="K72" s="29"/>
      <c r="L72" s="29"/>
      <c r="M72" s="29"/>
    </row>
    <row r="73" spans="1:13" ht="9.9499999999999993" customHeight="1" x14ac:dyDescent="0.15"/>
    <row r="74" spans="1:13" ht="45" customHeight="1" x14ac:dyDescent="0.15">
      <c r="A74" s="23" t="s">
        <v>34</v>
      </c>
      <c r="B74" s="23"/>
      <c r="C74" s="23" t="s">
        <v>549</v>
      </c>
      <c r="D74" s="23" t="s">
        <v>35</v>
      </c>
      <c r="E74" s="23" t="s">
        <v>38</v>
      </c>
      <c r="F74" s="23"/>
      <c r="G74" s="23"/>
    </row>
    <row r="75" spans="1:13" ht="45" customHeight="1" x14ac:dyDescent="0.15">
      <c r="A75" s="23"/>
      <c r="B75" s="30"/>
      <c r="C75" s="23"/>
      <c r="D75" s="23"/>
      <c r="E75" s="5" t="s">
        <v>365</v>
      </c>
      <c r="F75" s="5" t="s">
        <v>366</v>
      </c>
      <c r="G75" s="5" t="s">
        <v>367</v>
      </c>
    </row>
    <row r="76" spans="1:13" ht="20.100000000000001" customHeight="1" x14ac:dyDescent="0.15">
      <c r="A76" s="23" t="s">
        <v>270</v>
      </c>
      <c r="B76" s="23"/>
      <c r="C76" s="5" t="s">
        <v>373</v>
      </c>
      <c r="D76" s="5" t="s">
        <v>374</v>
      </c>
      <c r="E76" s="5" t="s">
        <v>375</v>
      </c>
      <c r="F76" s="5" t="s">
        <v>376</v>
      </c>
      <c r="G76" s="5" t="s">
        <v>377</v>
      </c>
    </row>
    <row r="77" spans="1:13" ht="39.950000000000003" customHeight="1" x14ac:dyDescent="0.15">
      <c r="A77" s="24" t="s">
        <v>983</v>
      </c>
      <c r="B77" s="24"/>
      <c r="C77" s="5" t="s">
        <v>984</v>
      </c>
      <c r="D77" s="5" t="s">
        <v>43</v>
      </c>
      <c r="E77" s="8">
        <v>2187216</v>
      </c>
      <c r="F77" s="8">
        <v>0</v>
      </c>
      <c r="G77" s="8">
        <v>0</v>
      </c>
    </row>
    <row r="78" spans="1:13" ht="9.9499999999999993" customHeight="1" x14ac:dyDescent="0.15"/>
    <row r="79" spans="1:13" ht="45" customHeight="1" x14ac:dyDescent="0.15">
      <c r="A79" s="29" t="s">
        <v>552</v>
      </c>
      <c r="B79" s="29"/>
      <c r="C79" s="29"/>
      <c r="D79" s="29"/>
      <c r="E79" s="29"/>
      <c r="F79" s="29"/>
      <c r="G79" s="29"/>
      <c r="H79" s="29"/>
      <c r="I79" s="29"/>
      <c r="J79" s="29"/>
      <c r="K79" s="29"/>
      <c r="L79" s="29"/>
      <c r="M79" s="29"/>
    </row>
    <row r="80" spans="1:13" ht="9.9499999999999993" customHeight="1" x14ac:dyDescent="0.15"/>
    <row r="81" spans="1:6" ht="45" customHeight="1" x14ac:dyDescent="0.15">
      <c r="A81" s="23" t="s">
        <v>34</v>
      </c>
      <c r="B81" s="23"/>
      <c r="C81" s="23" t="s">
        <v>35</v>
      </c>
      <c r="D81" s="23" t="s">
        <v>38</v>
      </c>
      <c r="E81" s="23"/>
      <c r="F81" s="23"/>
    </row>
    <row r="82" spans="1:6" ht="45" customHeight="1" x14ac:dyDescent="0.15">
      <c r="A82" s="23"/>
      <c r="B82" s="30"/>
      <c r="C82" s="23"/>
      <c r="D82" s="5" t="s">
        <v>365</v>
      </c>
      <c r="E82" s="5" t="s">
        <v>366</v>
      </c>
      <c r="F82" s="5" t="s">
        <v>367</v>
      </c>
    </row>
    <row r="83" spans="1:6" ht="20.100000000000001" customHeight="1" x14ac:dyDescent="0.15">
      <c r="A83" s="23" t="s">
        <v>270</v>
      </c>
      <c r="B83" s="23"/>
      <c r="C83" s="5" t="s">
        <v>373</v>
      </c>
      <c r="D83" s="5" t="s">
        <v>374</v>
      </c>
      <c r="E83" s="5" t="s">
        <v>375</v>
      </c>
      <c r="F83" s="5" t="s">
        <v>376</v>
      </c>
    </row>
    <row r="84" spans="1:6" ht="20.100000000000001" customHeight="1" x14ac:dyDescent="0.15">
      <c r="A84" s="24" t="s">
        <v>553</v>
      </c>
      <c r="B84" s="24"/>
      <c r="C84" s="5" t="s">
        <v>43</v>
      </c>
      <c r="D84" s="8">
        <v>2187216</v>
      </c>
      <c r="E84" s="8">
        <v>0</v>
      </c>
      <c r="F84" s="8">
        <v>0</v>
      </c>
    </row>
  </sheetData>
  <sheetProtection password="DD92" sheet="1" objects="1" scenarios="1"/>
  <mergeCells count="65">
    <mergeCell ref="A83:B83"/>
    <mergeCell ref="A84:B84"/>
    <mergeCell ref="A76:B76"/>
    <mergeCell ref="A77:B77"/>
    <mergeCell ref="A79:M79"/>
    <mergeCell ref="A81:B82"/>
    <mergeCell ref="C81:C82"/>
    <mergeCell ref="D81:F81"/>
    <mergeCell ref="A69:B69"/>
    <mergeCell ref="A70:B70"/>
    <mergeCell ref="A72:M72"/>
    <mergeCell ref="A74:B75"/>
    <mergeCell ref="C74:C75"/>
    <mergeCell ref="D74:D75"/>
    <mergeCell ref="E74:G74"/>
    <mergeCell ref="A62:B62"/>
    <mergeCell ref="A63:B63"/>
    <mergeCell ref="A64:B64"/>
    <mergeCell ref="A66:M66"/>
    <mergeCell ref="A68:B68"/>
    <mergeCell ref="A54:M54"/>
    <mergeCell ref="A56:B56"/>
    <mergeCell ref="A57:B57"/>
    <mergeCell ref="A58:B58"/>
    <mergeCell ref="A60:M60"/>
    <mergeCell ref="A47:M47"/>
    <mergeCell ref="A49:B49"/>
    <mergeCell ref="A50:B50"/>
    <mergeCell ref="A51:B51"/>
    <mergeCell ref="A53:M53"/>
    <mergeCell ref="A39:B39"/>
    <mergeCell ref="A41:M41"/>
    <mergeCell ref="A43:B43"/>
    <mergeCell ref="A44:B44"/>
    <mergeCell ref="A45:B45"/>
    <mergeCell ref="A33:M33"/>
    <mergeCell ref="A35:B35"/>
    <mergeCell ref="A36:B36"/>
    <mergeCell ref="A37:B37"/>
    <mergeCell ref="A38:B38"/>
    <mergeCell ref="A27:B27"/>
    <mergeCell ref="A28:B28"/>
    <mergeCell ref="A29:B29"/>
    <mergeCell ref="A30:B30"/>
    <mergeCell ref="A32:M32"/>
    <mergeCell ref="A21:B21"/>
    <mergeCell ref="A23:M23"/>
    <mergeCell ref="A25:B26"/>
    <mergeCell ref="C25:C26"/>
    <mergeCell ref="D25:F25"/>
    <mergeCell ref="A16:B16"/>
    <mergeCell ref="A17:B17"/>
    <mergeCell ref="A18:B18"/>
    <mergeCell ref="A19:B19"/>
    <mergeCell ref="A20:B20"/>
    <mergeCell ref="A11:M11"/>
    <mergeCell ref="A13:B14"/>
    <mergeCell ref="C13:C14"/>
    <mergeCell ref="D13:F13"/>
    <mergeCell ref="A15:B15"/>
    <mergeCell ref="A2:M2"/>
    <mergeCell ref="A4:K4"/>
    <mergeCell ref="B7:K7"/>
    <mergeCell ref="B8:K8"/>
    <mergeCell ref="B9:K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workbookViewId="0"/>
  </sheetViews>
  <sheetFormatPr defaultRowHeight="10.5" x14ac:dyDescent="0.15"/>
  <cols>
    <col min="1" max="2" width="22.85546875" customWidth="1"/>
    <col min="3" max="16" width="17.140625" customWidth="1"/>
  </cols>
  <sheetData>
    <row r="1" spans="1:16" ht="9.9499999999999993" customHeight="1" x14ac:dyDescent="0.15"/>
    <row r="2" spans="1:16" ht="45" customHeight="1" x14ac:dyDescent="0.15">
      <c r="A2" s="16" t="s">
        <v>985</v>
      </c>
      <c r="B2" s="16"/>
      <c r="C2" s="16"/>
      <c r="D2" s="16"/>
      <c r="E2" s="16"/>
      <c r="F2" s="16"/>
      <c r="G2" s="16"/>
      <c r="H2" s="16"/>
      <c r="I2" s="16"/>
      <c r="J2" s="16"/>
      <c r="K2" s="16"/>
      <c r="L2" s="16"/>
      <c r="M2" s="16"/>
      <c r="N2" s="16"/>
      <c r="O2" s="16"/>
      <c r="P2" s="16"/>
    </row>
    <row r="3" spans="1:16" ht="30" customHeight="1" x14ac:dyDescent="0.15">
      <c r="P3" s="5" t="s">
        <v>418</v>
      </c>
    </row>
    <row r="4" spans="1:16" ht="30" customHeight="1" x14ac:dyDescent="0.15">
      <c r="A4" s="20" t="s">
        <v>419</v>
      </c>
      <c r="B4" s="20"/>
      <c r="C4" s="20"/>
      <c r="D4" s="20"/>
      <c r="E4" s="20"/>
      <c r="F4" s="20"/>
      <c r="G4" s="20"/>
      <c r="H4" s="20"/>
      <c r="I4" s="20"/>
      <c r="J4" s="20"/>
      <c r="K4" s="20"/>
      <c r="L4" s="20"/>
      <c r="M4" s="20"/>
      <c r="N4" s="20"/>
      <c r="O4" s="12" t="s">
        <v>21</v>
      </c>
      <c r="P4" s="5" t="s">
        <v>22</v>
      </c>
    </row>
    <row r="5" spans="1:16" ht="30" customHeight="1" x14ac:dyDescent="0.15">
      <c r="O5" s="12" t="s">
        <v>420</v>
      </c>
      <c r="P5" s="5" t="s">
        <v>421</v>
      </c>
    </row>
    <row r="6" spans="1:16" ht="30" customHeight="1" x14ac:dyDescent="0.15">
      <c r="O6" s="12" t="s">
        <v>422</v>
      </c>
      <c r="P6" s="5" t="s">
        <v>423</v>
      </c>
    </row>
    <row r="7" spans="1:16" ht="39.950000000000003" customHeight="1" x14ac:dyDescent="0.15">
      <c r="A7" s="3" t="s">
        <v>424</v>
      </c>
      <c r="B7" s="28" t="s">
        <v>20</v>
      </c>
      <c r="C7" s="28"/>
      <c r="D7" s="28"/>
      <c r="E7" s="28"/>
      <c r="F7" s="28"/>
      <c r="G7" s="28"/>
      <c r="H7" s="28"/>
      <c r="I7" s="28"/>
      <c r="J7" s="28"/>
      <c r="K7" s="28"/>
      <c r="L7" s="28"/>
      <c r="M7" s="28"/>
      <c r="N7" s="28"/>
      <c r="O7" s="12" t="s">
        <v>425</v>
      </c>
      <c r="P7" s="5" t="s">
        <v>426</v>
      </c>
    </row>
    <row r="8" spans="1:16" ht="30" customHeight="1" x14ac:dyDescent="0.15">
      <c r="A8" s="3" t="s">
        <v>427</v>
      </c>
      <c r="B8" s="28"/>
      <c r="C8" s="28"/>
      <c r="D8" s="28"/>
      <c r="E8" s="28"/>
      <c r="F8" s="28"/>
      <c r="G8" s="28"/>
      <c r="H8" s="28"/>
      <c r="I8" s="28"/>
      <c r="J8" s="28"/>
      <c r="K8" s="28"/>
      <c r="L8" s="28"/>
      <c r="M8" s="28"/>
      <c r="N8" s="28"/>
      <c r="O8" s="12"/>
      <c r="P8" s="5"/>
    </row>
    <row r="9" spans="1:16" ht="30" customHeight="1" x14ac:dyDescent="0.15">
      <c r="A9" s="3" t="s">
        <v>428</v>
      </c>
      <c r="B9" s="26" t="s">
        <v>429</v>
      </c>
      <c r="C9" s="26"/>
      <c r="D9" s="26"/>
      <c r="E9" s="26"/>
      <c r="F9" s="26"/>
      <c r="G9" s="26"/>
      <c r="H9" s="26"/>
      <c r="I9" s="26"/>
      <c r="J9" s="26"/>
      <c r="K9" s="26"/>
      <c r="L9" s="26"/>
      <c r="M9" s="26"/>
      <c r="N9" s="26"/>
      <c r="O9" s="12" t="s">
        <v>31</v>
      </c>
      <c r="P9" s="5" t="s">
        <v>32</v>
      </c>
    </row>
    <row r="10" spans="1:16" ht="9.9499999999999993" customHeight="1" x14ac:dyDescent="0.15"/>
    <row r="11" spans="1:16" ht="45" customHeight="1" x14ac:dyDescent="0.15">
      <c r="A11" s="29" t="s">
        <v>986</v>
      </c>
      <c r="B11" s="29"/>
      <c r="C11" s="29"/>
      <c r="D11" s="29"/>
      <c r="E11" s="29"/>
      <c r="F11" s="29"/>
      <c r="G11" s="29"/>
      <c r="H11" s="29"/>
      <c r="I11" s="29"/>
      <c r="J11" s="29"/>
      <c r="K11" s="29"/>
      <c r="L11" s="29"/>
      <c r="M11" s="29"/>
      <c r="N11" s="29"/>
      <c r="O11" s="29"/>
      <c r="P11" s="29"/>
    </row>
    <row r="12" spans="1:16" ht="9.9499999999999993" customHeight="1" x14ac:dyDescent="0.15"/>
    <row r="13" spans="1:16" ht="45" customHeight="1" x14ac:dyDescent="0.15">
      <c r="A13" s="23" t="s">
        <v>34</v>
      </c>
      <c r="B13" s="23"/>
      <c r="C13" s="23" t="s">
        <v>35</v>
      </c>
      <c r="D13" s="23" t="s">
        <v>38</v>
      </c>
      <c r="E13" s="23"/>
      <c r="F13" s="23"/>
    </row>
    <row r="14" spans="1:16" ht="45" customHeight="1" x14ac:dyDescent="0.15">
      <c r="A14" s="23"/>
      <c r="B14" s="30"/>
      <c r="C14" s="23"/>
      <c r="D14" s="5" t="s">
        <v>365</v>
      </c>
      <c r="E14" s="5" t="s">
        <v>366</v>
      </c>
      <c r="F14" s="5" t="s">
        <v>367</v>
      </c>
    </row>
    <row r="15" spans="1:16" ht="20.100000000000001" customHeight="1" x14ac:dyDescent="0.15">
      <c r="A15" s="23" t="s">
        <v>270</v>
      </c>
      <c r="B15" s="23"/>
      <c r="C15" s="5" t="s">
        <v>373</v>
      </c>
      <c r="D15" s="5" t="s">
        <v>374</v>
      </c>
      <c r="E15" s="5" t="s">
        <v>375</v>
      </c>
      <c r="F15" s="5" t="s">
        <v>376</v>
      </c>
    </row>
    <row r="16" spans="1:16" ht="39.950000000000003" customHeight="1" x14ac:dyDescent="0.15">
      <c r="A16" s="24" t="s">
        <v>431</v>
      </c>
      <c r="B16" s="24"/>
      <c r="C16" s="5" t="s">
        <v>432</v>
      </c>
      <c r="D16" s="8">
        <v>0</v>
      </c>
      <c r="E16" s="8">
        <v>0</v>
      </c>
      <c r="F16" s="8">
        <v>0</v>
      </c>
    </row>
    <row r="17" spans="1:16" ht="39.950000000000003" customHeight="1" x14ac:dyDescent="0.15">
      <c r="A17" s="24" t="s">
        <v>433</v>
      </c>
      <c r="B17" s="24"/>
      <c r="C17" s="5" t="s">
        <v>434</v>
      </c>
      <c r="D17" s="8">
        <v>0</v>
      </c>
      <c r="E17" s="8">
        <v>0</v>
      </c>
      <c r="F17" s="8">
        <v>0</v>
      </c>
    </row>
    <row r="18" spans="1:16" ht="20.100000000000001" customHeight="1" x14ac:dyDescent="0.15">
      <c r="A18" s="24" t="s">
        <v>987</v>
      </c>
      <c r="B18" s="24"/>
      <c r="C18" s="5" t="s">
        <v>436</v>
      </c>
      <c r="D18" s="8">
        <v>0</v>
      </c>
      <c r="E18" s="8">
        <v>0</v>
      </c>
      <c r="F18" s="8">
        <v>0</v>
      </c>
    </row>
    <row r="19" spans="1:16" ht="39.950000000000003" customHeight="1" x14ac:dyDescent="0.15">
      <c r="A19" s="24" t="s">
        <v>437</v>
      </c>
      <c r="B19" s="24"/>
      <c r="C19" s="5" t="s">
        <v>438</v>
      </c>
      <c r="D19" s="8">
        <v>0</v>
      </c>
      <c r="E19" s="8">
        <v>0</v>
      </c>
      <c r="F19" s="8">
        <v>0</v>
      </c>
    </row>
    <row r="20" spans="1:16" ht="39.950000000000003" customHeight="1" x14ac:dyDescent="0.15">
      <c r="A20" s="24" t="s">
        <v>439</v>
      </c>
      <c r="B20" s="24"/>
      <c r="C20" s="5" t="s">
        <v>440</v>
      </c>
      <c r="D20" s="8">
        <v>0</v>
      </c>
      <c r="E20" s="8">
        <v>0</v>
      </c>
      <c r="F20" s="8">
        <v>0</v>
      </c>
    </row>
    <row r="21" spans="1:16" ht="50.1" customHeight="1" x14ac:dyDescent="0.15">
      <c r="A21" s="24" t="s">
        <v>968</v>
      </c>
      <c r="B21" s="24"/>
      <c r="C21" s="5" t="s">
        <v>442</v>
      </c>
      <c r="D21" s="8">
        <f>D16-D17+D18-D19-D20</f>
        <v>0</v>
      </c>
      <c r="E21" s="8">
        <f>E16-E17+E18-E19-E20</f>
        <v>0</v>
      </c>
      <c r="F21" s="8">
        <f>F16-F17+F18-F19-F20</f>
        <v>0</v>
      </c>
    </row>
    <row r="22" spans="1:16" ht="9.9499999999999993" customHeight="1" x14ac:dyDescent="0.15"/>
    <row r="23" spans="1:16" ht="45" customHeight="1" x14ac:dyDescent="0.15">
      <c r="A23" s="29" t="s">
        <v>988</v>
      </c>
      <c r="B23" s="29"/>
      <c r="C23" s="29"/>
      <c r="D23" s="29"/>
      <c r="E23" s="29"/>
      <c r="F23" s="29"/>
      <c r="G23" s="29"/>
      <c r="H23" s="29"/>
      <c r="I23" s="29"/>
      <c r="J23" s="29"/>
      <c r="K23" s="29"/>
      <c r="L23" s="29"/>
      <c r="M23" s="29"/>
      <c r="N23" s="29"/>
      <c r="O23" s="29"/>
      <c r="P23" s="29"/>
    </row>
    <row r="24" spans="1:16" ht="9.9499999999999993" customHeight="1" x14ac:dyDescent="0.15"/>
    <row r="25" spans="1:16" ht="45" customHeight="1" x14ac:dyDescent="0.15">
      <c r="A25" s="23" t="s">
        <v>34</v>
      </c>
      <c r="B25" s="23"/>
      <c r="C25" s="23" t="s">
        <v>35</v>
      </c>
      <c r="D25" s="23" t="s">
        <v>38</v>
      </c>
      <c r="E25" s="23"/>
      <c r="F25" s="23"/>
    </row>
    <row r="26" spans="1:16" ht="45" customHeight="1" x14ac:dyDescent="0.15">
      <c r="A26" s="23"/>
      <c r="B26" s="30"/>
      <c r="C26" s="23"/>
      <c r="D26" s="5" t="s">
        <v>365</v>
      </c>
      <c r="E26" s="5" t="s">
        <v>366</v>
      </c>
      <c r="F26" s="5" t="s">
        <v>367</v>
      </c>
    </row>
    <row r="27" spans="1:16" ht="20.100000000000001" customHeight="1" x14ac:dyDescent="0.15">
      <c r="A27" s="23" t="s">
        <v>270</v>
      </c>
      <c r="B27" s="23"/>
      <c r="C27" s="5" t="s">
        <v>373</v>
      </c>
      <c r="D27" s="5" t="s">
        <v>374</v>
      </c>
      <c r="E27" s="5" t="s">
        <v>375</v>
      </c>
      <c r="F27" s="5" t="s">
        <v>376</v>
      </c>
    </row>
    <row r="28" spans="1:16" ht="80.099999999999994" customHeight="1" x14ac:dyDescent="0.15">
      <c r="A28" s="24" t="s">
        <v>989</v>
      </c>
      <c r="B28" s="24"/>
      <c r="C28" s="5" t="s">
        <v>432</v>
      </c>
      <c r="D28" s="8">
        <v>0</v>
      </c>
      <c r="E28" s="8">
        <v>0</v>
      </c>
      <c r="F28" s="8">
        <v>0</v>
      </c>
    </row>
    <row r="29" spans="1:16" ht="60" customHeight="1" x14ac:dyDescent="0.15">
      <c r="A29" s="24" t="s">
        <v>990</v>
      </c>
      <c r="B29" s="24"/>
      <c r="C29" s="5" t="s">
        <v>434</v>
      </c>
      <c r="D29" s="8">
        <v>0</v>
      </c>
      <c r="E29" s="8">
        <v>0</v>
      </c>
      <c r="F29" s="8">
        <v>0</v>
      </c>
    </row>
    <row r="30" spans="1:16" ht="39.950000000000003" customHeight="1" x14ac:dyDescent="0.15">
      <c r="A30" s="24" t="s">
        <v>991</v>
      </c>
      <c r="B30" s="24"/>
      <c r="C30" s="5" t="s">
        <v>436</v>
      </c>
      <c r="D30" s="8">
        <v>0</v>
      </c>
      <c r="E30" s="8">
        <v>0</v>
      </c>
      <c r="F30" s="8">
        <v>0</v>
      </c>
    </row>
    <row r="31" spans="1:16" ht="50.1" customHeight="1" x14ac:dyDescent="0.15">
      <c r="A31" s="24" t="s">
        <v>592</v>
      </c>
      <c r="B31" s="24"/>
      <c r="C31" s="5" t="s">
        <v>442</v>
      </c>
      <c r="D31" s="8">
        <f>SUM(D28:D30)</f>
        <v>0</v>
      </c>
      <c r="E31" s="8">
        <f>SUM(E28:E30)</f>
        <v>0</v>
      </c>
      <c r="F31" s="8">
        <f>SUM(F28:F30)</f>
        <v>0</v>
      </c>
    </row>
    <row r="32" spans="1:16" ht="9.9499999999999993" customHeight="1" x14ac:dyDescent="0.15"/>
    <row r="33" spans="1:16" ht="45" customHeight="1" x14ac:dyDescent="0.15">
      <c r="A33" s="29" t="s">
        <v>992</v>
      </c>
      <c r="B33" s="29"/>
      <c r="C33" s="29"/>
      <c r="D33" s="29"/>
      <c r="E33" s="29"/>
      <c r="F33" s="29"/>
      <c r="G33" s="29"/>
      <c r="H33" s="29"/>
      <c r="I33" s="29"/>
      <c r="J33" s="29"/>
      <c r="K33" s="29"/>
      <c r="L33" s="29"/>
      <c r="M33" s="29"/>
      <c r="N33" s="29"/>
      <c r="O33" s="29"/>
      <c r="P33" s="29"/>
    </row>
    <row r="34" spans="1:16" ht="9.9499999999999993" customHeight="1" x14ac:dyDescent="0.15"/>
    <row r="35" spans="1:16" ht="45" customHeight="1" x14ac:dyDescent="0.15">
      <c r="A35" s="23" t="s">
        <v>540</v>
      </c>
      <c r="B35" s="23"/>
      <c r="C35" s="23" t="s">
        <v>35</v>
      </c>
      <c r="D35" s="23" t="s">
        <v>993</v>
      </c>
      <c r="E35" s="23" t="s">
        <v>365</v>
      </c>
      <c r="F35" s="23"/>
      <c r="G35" s="23"/>
      <c r="H35" s="23"/>
      <c r="I35" s="23" t="s">
        <v>686</v>
      </c>
      <c r="J35" s="23"/>
      <c r="K35" s="23"/>
      <c r="L35" s="23"/>
      <c r="M35" s="23" t="s">
        <v>687</v>
      </c>
      <c r="N35" s="23"/>
      <c r="O35" s="23"/>
      <c r="P35" s="23"/>
    </row>
    <row r="36" spans="1:16" ht="45" customHeight="1" x14ac:dyDescent="0.15">
      <c r="A36" s="23"/>
      <c r="B36" s="30"/>
      <c r="C36" s="23"/>
      <c r="D36" s="23"/>
      <c r="E36" s="5" t="s">
        <v>651</v>
      </c>
      <c r="F36" s="5" t="s">
        <v>542</v>
      </c>
      <c r="G36" s="5" t="s">
        <v>961</v>
      </c>
      <c r="H36" s="5" t="s">
        <v>543</v>
      </c>
      <c r="I36" s="5" t="s">
        <v>651</v>
      </c>
      <c r="J36" s="5" t="s">
        <v>542</v>
      </c>
      <c r="K36" s="5" t="s">
        <v>961</v>
      </c>
      <c r="L36" s="5" t="s">
        <v>543</v>
      </c>
      <c r="M36" s="5" t="s">
        <v>651</v>
      </c>
      <c r="N36" s="5" t="s">
        <v>542</v>
      </c>
      <c r="O36" s="5" t="s">
        <v>961</v>
      </c>
      <c r="P36" s="5" t="s">
        <v>543</v>
      </c>
    </row>
    <row r="37" spans="1:16" ht="20.100000000000001" customHeight="1" x14ac:dyDescent="0.15">
      <c r="A37" s="23" t="s">
        <v>270</v>
      </c>
      <c r="B37" s="23"/>
      <c r="C37" s="5" t="s">
        <v>373</v>
      </c>
      <c r="D37" s="5" t="s">
        <v>374</v>
      </c>
      <c r="E37" s="5" t="s">
        <v>375</v>
      </c>
      <c r="F37" s="5" t="s">
        <v>376</v>
      </c>
      <c r="G37" s="5" t="s">
        <v>377</v>
      </c>
      <c r="H37" s="5" t="s">
        <v>378</v>
      </c>
      <c r="I37" s="5" t="s">
        <v>379</v>
      </c>
      <c r="J37" s="5" t="s">
        <v>380</v>
      </c>
      <c r="K37" s="5" t="s">
        <v>381</v>
      </c>
      <c r="L37" s="5" t="s">
        <v>382</v>
      </c>
      <c r="M37" s="5" t="s">
        <v>383</v>
      </c>
      <c r="N37" s="5" t="s">
        <v>622</v>
      </c>
      <c r="O37" s="5" t="s">
        <v>631</v>
      </c>
      <c r="P37" s="5" t="s">
        <v>805</v>
      </c>
    </row>
    <row r="38" spans="1:16" ht="20.100000000000001" customHeight="1" x14ac:dyDescent="0.15">
      <c r="A38" s="23" t="s">
        <v>52</v>
      </c>
      <c r="B38" s="23"/>
      <c r="C38" s="5" t="s">
        <v>52</v>
      </c>
      <c r="D38" s="5" t="s">
        <v>52</v>
      </c>
      <c r="E38" s="5" t="s">
        <v>52</v>
      </c>
      <c r="F38" s="5" t="s">
        <v>52</v>
      </c>
      <c r="G38" s="5" t="s">
        <v>52</v>
      </c>
      <c r="H38" s="5" t="s">
        <v>52</v>
      </c>
      <c r="I38" s="5" t="s">
        <v>52</v>
      </c>
      <c r="J38" s="5" t="s">
        <v>52</v>
      </c>
      <c r="K38" s="5" t="s">
        <v>52</v>
      </c>
      <c r="L38" s="5" t="s">
        <v>52</v>
      </c>
      <c r="M38" s="5" t="s">
        <v>52</v>
      </c>
      <c r="N38" s="5" t="s">
        <v>52</v>
      </c>
      <c r="O38" s="5" t="s">
        <v>52</v>
      </c>
      <c r="P38" s="5" t="s">
        <v>52</v>
      </c>
    </row>
    <row r="39" spans="1:16" ht="9.9499999999999993" customHeight="1" x14ac:dyDescent="0.15"/>
    <row r="40" spans="1:16" ht="45" customHeight="1" x14ac:dyDescent="0.15">
      <c r="A40" s="29" t="s">
        <v>994</v>
      </c>
      <c r="B40" s="29"/>
      <c r="C40" s="29"/>
      <c r="D40" s="29"/>
      <c r="E40" s="29"/>
      <c r="F40" s="29"/>
      <c r="G40" s="29"/>
      <c r="H40" s="29"/>
      <c r="I40" s="29"/>
      <c r="J40" s="29"/>
      <c r="K40" s="29"/>
      <c r="L40" s="29"/>
      <c r="M40" s="29"/>
      <c r="N40" s="29"/>
      <c r="O40" s="29"/>
      <c r="P40" s="29"/>
    </row>
    <row r="41" spans="1:16" ht="9.9499999999999993" customHeight="1" x14ac:dyDescent="0.15"/>
    <row r="42" spans="1:16" ht="45" customHeight="1" x14ac:dyDescent="0.15">
      <c r="A42" s="23" t="s">
        <v>540</v>
      </c>
      <c r="B42" s="23"/>
      <c r="C42" s="23" t="s">
        <v>35</v>
      </c>
      <c r="D42" s="23" t="s">
        <v>993</v>
      </c>
      <c r="E42" s="23" t="s">
        <v>365</v>
      </c>
      <c r="F42" s="23"/>
      <c r="G42" s="23"/>
      <c r="H42" s="23"/>
      <c r="I42" s="23" t="s">
        <v>686</v>
      </c>
      <c r="J42" s="23"/>
      <c r="K42" s="23"/>
      <c r="L42" s="23"/>
      <c r="M42" s="23" t="s">
        <v>687</v>
      </c>
      <c r="N42" s="23"/>
      <c r="O42" s="23"/>
      <c r="P42" s="23"/>
    </row>
    <row r="43" spans="1:16" ht="45" customHeight="1" x14ac:dyDescent="0.15">
      <c r="A43" s="23"/>
      <c r="B43" s="30"/>
      <c r="C43" s="23"/>
      <c r="D43" s="23"/>
      <c r="E43" s="5" t="s">
        <v>651</v>
      </c>
      <c r="F43" s="5" t="s">
        <v>542</v>
      </c>
      <c r="G43" s="5" t="s">
        <v>961</v>
      </c>
      <c r="H43" s="5" t="s">
        <v>543</v>
      </c>
      <c r="I43" s="5" t="s">
        <v>651</v>
      </c>
      <c r="J43" s="5" t="s">
        <v>542</v>
      </c>
      <c r="K43" s="5" t="s">
        <v>961</v>
      </c>
      <c r="L43" s="5" t="s">
        <v>543</v>
      </c>
      <c r="M43" s="5" t="s">
        <v>651</v>
      </c>
      <c r="N43" s="5" t="s">
        <v>542</v>
      </c>
      <c r="O43" s="5" t="s">
        <v>961</v>
      </c>
      <c r="P43" s="5" t="s">
        <v>543</v>
      </c>
    </row>
    <row r="44" spans="1:16" ht="20.100000000000001" customHeight="1" x14ac:dyDescent="0.15">
      <c r="A44" s="23" t="s">
        <v>270</v>
      </c>
      <c r="B44" s="23"/>
      <c r="C44" s="5" t="s">
        <v>373</v>
      </c>
      <c r="D44" s="5" t="s">
        <v>374</v>
      </c>
      <c r="E44" s="5" t="s">
        <v>375</v>
      </c>
      <c r="F44" s="5" t="s">
        <v>376</v>
      </c>
      <c r="G44" s="5" t="s">
        <v>377</v>
      </c>
      <c r="H44" s="5" t="s">
        <v>378</v>
      </c>
      <c r="I44" s="5" t="s">
        <v>379</v>
      </c>
      <c r="J44" s="5" t="s">
        <v>380</v>
      </c>
      <c r="K44" s="5" t="s">
        <v>381</v>
      </c>
      <c r="L44" s="5" t="s">
        <v>382</v>
      </c>
      <c r="M44" s="5" t="s">
        <v>383</v>
      </c>
      <c r="N44" s="5" t="s">
        <v>622</v>
      </c>
      <c r="O44" s="5" t="s">
        <v>631</v>
      </c>
      <c r="P44" s="5" t="s">
        <v>805</v>
      </c>
    </row>
    <row r="45" spans="1:16" ht="20.100000000000001" customHeight="1" x14ac:dyDescent="0.15">
      <c r="A45" s="23" t="s">
        <v>52</v>
      </c>
      <c r="B45" s="23"/>
      <c r="C45" s="5" t="s">
        <v>52</v>
      </c>
      <c r="D45" s="5" t="s">
        <v>52</v>
      </c>
      <c r="E45" s="5" t="s">
        <v>52</v>
      </c>
      <c r="F45" s="5" t="s">
        <v>52</v>
      </c>
      <c r="G45" s="5" t="s">
        <v>52</v>
      </c>
      <c r="H45" s="5" t="s">
        <v>52</v>
      </c>
      <c r="I45" s="5" t="s">
        <v>52</v>
      </c>
      <c r="J45" s="5" t="s">
        <v>52</v>
      </c>
      <c r="K45" s="5" t="s">
        <v>52</v>
      </c>
      <c r="L45" s="5" t="s">
        <v>52</v>
      </c>
      <c r="M45" s="5" t="s">
        <v>52</v>
      </c>
      <c r="N45" s="5" t="s">
        <v>52</v>
      </c>
      <c r="O45" s="5" t="s">
        <v>52</v>
      </c>
      <c r="P45" s="5" t="s">
        <v>52</v>
      </c>
    </row>
    <row r="46" spans="1:16" ht="9.9499999999999993" customHeight="1" x14ac:dyDescent="0.15"/>
    <row r="47" spans="1:16" ht="45" customHeight="1" x14ac:dyDescent="0.15">
      <c r="A47" s="29" t="s">
        <v>995</v>
      </c>
      <c r="B47" s="29"/>
      <c r="C47" s="29"/>
      <c r="D47" s="29"/>
      <c r="E47" s="29"/>
      <c r="F47" s="29"/>
      <c r="G47" s="29"/>
      <c r="H47" s="29"/>
      <c r="I47" s="29"/>
      <c r="J47" s="29"/>
      <c r="K47" s="29"/>
      <c r="L47" s="29"/>
      <c r="M47" s="29"/>
      <c r="N47" s="29"/>
      <c r="O47" s="29"/>
      <c r="P47" s="29"/>
    </row>
    <row r="48" spans="1:16" ht="9.9499999999999993" customHeight="1" x14ac:dyDescent="0.15"/>
    <row r="49" spans="1:16" ht="45" customHeight="1" x14ac:dyDescent="0.15">
      <c r="A49" s="23" t="s">
        <v>540</v>
      </c>
      <c r="B49" s="23"/>
      <c r="C49" s="23" t="s">
        <v>35</v>
      </c>
      <c r="D49" s="23" t="s">
        <v>993</v>
      </c>
      <c r="E49" s="23" t="s">
        <v>365</v>
      </c>
      <c r="F49" s="23"/>
      <c r="G49" s="23"/>
      <c r="H49" s="23"/>
      <c r="I49" s="23" t="s">
        <v>686</v>
      </c>
      <c r="J49" s="23"/>
      <c r="K49" s="23"/>
      <c r="L49" s="23"/>
      <c r="M49" s="23" t="s">
        <v>687</v>
      </c>
      <c r="N49" s="23"/>
      <c r="O49" s="23"/>
      <c r="P49" s="23"/>
    </row>
    <row r="50" spans="1:16" ht="45" customHeight="1" x14ac:dyDescent="0.15">
      <c r="A50" s="23"/>
      <c r="B50" s="30"/>
      <c r="C50" s="23"/>
      <c r="D50" s="23"/>
      <c r="E50" s="5" t="s">
        <v>651</v>
      </c>
      <c r="F50" s="5" t="s">
        <v>542</v>
      </c>
      <c r="G50" s="5" t="s">
        <v>961</v>
      </c>
      <c r="H50" s="5" t="s">
        <v>543</v>
      </c>
      <c r="I50" s="5" t="s">
        <v>651</v>
      </c>
      <c r="J50" s="5" t="s">
        <v>542</v>
      </c>
      <c r="K50" s="5" t="s">
        <v>961</v>
      </c>
      <c r="L50" s="5" t="s">
        <v>543</v>
      </c>
      <c r="M50" s="5" t="s">
        <v>651</v>
      </c>
      <c r="N50" s="5" t="s">
        <v>542</v>
      </c>
      <c r="O50" s="5" t="s">
        <v>961</v>
      </c>
      <c r="P50" s="5" t="s">
        <v>543</v>
      </c>
    </row>
    <row r="51" spans="1:16" ht="20.100000000000001" customHeight="1" x14ac:dyDescent="0.15">
      <c r="A51" s="23" t="s">
        <v>270</v>
      </c>
      <c r="B51" s="23"/>
      <c r="C51" s="5" t="s">
        <v>373</v>
      </c>
      <c r="D51" s="5" t="s">
        <v>374</v>
      </c>
      <c r="E51" s="5" t="s">
        <v>375</v>
      </c>
      <c r="F51" s="5" t="s">
        <v>376</v>
      </c>
      <c r="G51" s="5" t="s">
        <v>377</v>
      </c>
      <c r="H51" s="5" t="s">
        <v>378</v>
      </c>
      <c r="I51" s="5" t="s">
        <v>379</v>
      </c>
      <c r="J51" s="5" t="s">
        <v>380</v>
      </c>
      <c r="K51" s="5" t="s">
        <v>381</v>
      </c>
      <c r="L51" s="5" t="s">
        <v>382</v>
      </c>
      <c r="M51" s="5" t="s">
        <v>383</v>
      </c>
      <c r="N51" s="5" t="s">
        <v>622</v>
      </c>
      <c r="O51" s="5" t="s">
        <v>631</v>
      </c>
      <c r="P51" s="5" t="s">
        <v>805</v>
      </c>
    </row>
    <row r="52" spans="1:16" ht="20.100000000000001" customHeight="1" x14ac:dyDescent="0.15">
      <c r="A52" s="23" t="s">
        <v>52</v>
      </c>
      <c r="B52" s="23"/>
      <c r="C52" s="5" t="s">
        <v>52</v>
      </c>
      <c r="D52" s="5" t="s">
        <v>52</v>
      </c>
      <c r="E52" s="5" t="s">
        <v>52</v>
      </c>
      <c r="F52" s="5" t="s">
        <v>52</v>
      </c>
      <c r="G52" s="5" t="s">
        <v>52</v>
      </c>
      <c r="H52" s="5" t="s">
        <v>52</v>
      </c>
      <c r="I52" s="5" t="s">
        <v>52</v>
      </c>
      <c r="J52" s="5" t="s">
        <v>52</v>
      </c>
      <c r="K52" s="5" t="s">
        <v>52</v>
      </c>
      <c r="L52" s="5" t="s">
        <v>52</v>
      </c>
      <c r="M52" s="5" t="s">
        <v>52</v>
      </c>
      <c r="N52" s="5" t="s">
        <v>52</v>
      </c>
      <c r="O52" s="5" t="s">
        <v>52</v>
      </c>
      <c r="P52" s="5" t="s">
        <v>52</v>
      </c>
    </row>
    <row r="53" spans="1:16" ht="9.9499999999999993" customHeight="1" x14ac:dyDescent="0.15"/>
    <row r="54" spans="1:16" ht="45" customHeight="1" x14ac:dyDescent="0.15">
      <c r="A54" s="29" t="s">
        <v>678</v>
      </c>
      <c r="B54" s="29"/>
      <c r="C54" s="29"/>
      <c r="D54" s="29"/>
      <c r="E54" s="29"/>
      <c r="F54" s="29"/>
      <c r="G54" s="29"/>
      <c r="H54" s="29"/>
      <c r="I54" s="29"/>
      <c r="J54" s="29"/>
      <c r="K54" s="29"/>
      <c r="L54" s="29"/>
      <c r="M54" s="29"/>
      <c r="N54" s="29"/>
      <c r="O54" s="29"/>
      <c r="P54" s="29"/>
    </row>
    <row r="55" spans="1:16" ht="9.9499999999999993" customHeight="1" x14ac:dyDescent="0.15"/>
    <row r="56" spans="1:16" ht="45" customHeight="1" x14ac:dyDescent="0.15">
      <c r="A56" s="23" t="s">
        <v>34</v>
      </c>
      <c r="B56" s="23"/>
      <c r="C56" s="23" t="s">
        <v>549</v>
      </c>
      <c r="D56" s="23" t="s">
        <v>35</v>
      </c>
      <c r="E56" s="23" t="s">
        <v>38</v>
      </c>
      <c r="F56" s="23"/>
      <c r="G56" s="23"/>
    </row>
    <row r="57" spans="1:16" ht="45" customHeight="1" x14ac:dyDescent="0.15">
      <c r="A57" s="23"/>
      <c r="B57" s="30"/>
      <c r="C57" s="23"/>
      <c r="D57" s="23"/>
      <c r="E57" s="5" t="s">
        <v>365</v>
      </c>
      <c r="F57" s="5" t="s">
        <v>366</v>
      </c>
      <c r="G57" s="5" t="s">
        <v>367</v>
      </c>
    </row>
    <row r="58" spans="1:16" ht="20.100000000000001" customHeight="1" x14ac:dyDescent="0.15">
      <c r="A58" s="23" t="s">
        <v>270</v>
      </c>
      <c r="B58" s="23"/>
      <c r="C58" s="5" t="s">
        <v>373</v>
      </c>
      <c r="D58" s="5" t="s">
        <v>374</v>
      </c>
      <c r="E58" s="5" t="s">
        <v>375</v>
      </c>
      <c r="F58" s="5" t="s">
        <v>376</v>
      </c>
      <c r="G58" s="5" t="s">
        <v>377</v>
      </c>
    </row>
    <row r="59" spans="1:16" ht="20.100000000000001" customHeight="1" x14ac:dyDescent="0.15">
      <c r="A59" s="23" t="s">
        <v>52</v>
      </c>
      <c r="B59" s="23"/>
      <c r="C59" s="5" t="s">
        <v>52</v>
      </c>
      <c r="D59" s="5" t="s">
        <v>52</v>
      </c>
      <c r="E59" s="5" t="s">
        <v>52</v>
      </c>
      <c r="F59" s="5" t="s">
        <v>52</v>
      </c>
      <c r="G59" s="5" t="s">
        <v>52</v>
      </c>
    </row>
    <row r="60" spans="1:16" ht="9.9499999999999993" customHeight="1" x14ac:dyDescent="0.15"/>
    <row r="61" spans="1:16" ht="45" customHeight="1" x14ac:dyDescent="0.15">
      <c r="A61" s="29" t="s">
        <v>552</v>
      </c>
      <c r="B61" s="29"/>
      <c r="C61" s="29"/>
      <c r="D61" s="29"/>
      <c r="E61" s="29"/>
      <c r="F61" s="29"/>
      <c r="G61" s="29"/>
      <c r="H61" s="29"/>
      <c r="I61" s="29"/>
      <c r="J61" s="29"/>
      <c r="K61" s="29"/>
      <c r="L61" s="29"/>
      <c r="M61" s="29"/>
      <c r="N61" s="29"/>
      <c r="O61" s="29"/>
      <c r="P61" s="29"/>
    </row>
    <row r="62" spans="1:16" ht="9.9499999999999993" customHeight="1" x14ac:dyDescent="0.15"/>
    <row r="63" spans="1:16" ht="45" customHeight="1" x14ac:dyDescent="0.15">
      <c r="A63" s="23" t="s">
        <v>34</v>
      </c>
      <c r="B63" s="23"/>
      <c r="C63" s="23" t="s">
        <v>35</v>
      </c>
      <c r="D63" s="23" t="s">
        <v>38</v>
      </c>
      <c r="E63" s="23"/>
      <c r="F63" s="23"/>
    </row>
    <row r="64" spans="1:16" ht="45" customHeight="1" x14ac:dyDescent="0.15">
      <c r="A64" s="23"/>
      <c r="B64" s="30"/>
      <c r="C64" s="23"/>
      <c r="D64" s="5" t="s">
        <v>365</v>
      </c>
      <c r="E64" s="5" t="s">
        <v>366</v>
      </c>
      <c r="F64" s="5" t="s">
        <v>367</v>
      </c>
    </row>
    <row r="65" spans="1:6" ht="20.100000000000001" customHeight="1" x14ac:dyDescent="0.15">
      <c r="A65" s="23" t="s">
        <v>270</v>
      </c>
      <c r="B65" s="23"/>
      <c r="C65" s="5" t="s">
        <v>373</v>
      </c>
      <c r="D65" s="5" t="s">
        <v>374</v>
      </c>
      <c r="E65" s="5" t="s">
        <v>375</v>
      </c>
      <c r="F65" s="5" t="s">
        <v>376</v>
      </c>
    </row>
    <row r="66" spans="1:6" ht="20.100000000000001" customHeight="1" x14ac:dyDescent="0.15">
      <c r="A66" s="23" t="s">
        <v>52</v>
      </c>
      <c r="B66" s="23"/>
      <c r="C66" s="5" t="s">
        <v>52</v>
      </c>
      <c r="D66" s="5" t="s">
        <v>52</v>
      </c>
      <c r="E66" s="5" t="s">
        <v>52</v>
      </c>
      <c r="F66" s="5" t="s">
        <v>52</v>
      </c>
    </row>
  </sheetData>
  <sheetProtection password="DD92" sheet="1" objects="1" scenarios="1"/>
  <mergeCells count="65">
    <mergeCell ref="A65:B65"/>
    <mergeCell ref="A66:B66"/>
    <mergeCell ref="A58:B58"/>
    <mergeCell ref="A59:B59"/>
    <mergeCell ref="A61:P61"/>
    <mergeCell ref="A63:B64"/>
    <mergeCell ref="C63:C64"/>
    <mergeCell ref="D63:F63"/>
    <mergeCell ref="A51:B51"/>
    <mergeCell ref="A52:B52"/>
    <mergeCell ref="A54:P54"/>
    <mergeCell ref="A56:B57"/>
    <mergeCell ref="C56:C57"/>
    <mergeCell ref="D56:D57"/>
    <mergeCell ref="E56:G56"/>
    <mergeCell ref="A44:B44"/>
    <mergeCell ref="A45:B45"/>
    <mergeCell ref="A47:P47"/>
    <mergeCell ref="A49:B50"/>
    <mergeCell ref="C49:C50"/>
    <mergeCell ref="D49:D50"/>
    <mergeCell ref="E49:H49"/>
    <mergeCell ref="I49:L49"/>
    <mergeCell ref="M49:P49"/>
    <mergeCell ref="A37:B37"/>
    <mergeCell ref="A38:B38"/>
    <mergeCell ref="A40:P40"/>
    <mergeCell ref="A42:B43"/>
    <mergeCell ref="C42:C43"/>
    <mergeCell ref="D42:D43"/>
    <mergeCell ref="E42:H42"/>
    <mergeCell ref="I42:L42"/>
    <mergeCell ref="M42:P42"/>
    <mergeCell ref="A33:P33"/>
    <mergeCell ref="A35:B36"/>
    <mergeCell ref="C35:C36"/>
    <mergeCell ref="D35:D36"/>
    <mergeCell ref="E35:H35"/>
    <mergeCell ref="I35:L35"/>
    <mergeCell ref="M35:P35"/>
    <mergeCell ref="A27:B27"/>
    <mergeCell ref="A28:B28"/>
    <mergeCell ref="A29:B29"/>
    <mergeCell ref="A30:B30"/>
    <mergeCell ref="A31:B31"/>
    <mergeCell ref="A21:B21"/>
    <mergeCell ref="A23:P23"/>
    <mergeCell ref="A25:B26"/>
    <mergeCell ref="C25:C26"/>
    <mergeCell ref="D25:F25"/>
    <mergeCell ref="A16:B16"/>
    <mergeCell ref="A17:B17"/>
    <mergeCell ref="A18:B18"/>
    <mergeCell ref="A19:B19"/>
    <mergeCell ref="A20:B20"/>
    <mergeCell ref="A11:P11"/>
    <mergeCell ref="A13:B14"/>
    <mergeCell ref="C13:C14"/>
    <mergeCell ref="D13:F13"/>
    <mergeCell ref="A15:B15"/>
    <mergeCell ref="A2:P2"/>
    <mergeCell ref="A4:N4"/>
    <mergeCell ref="B7:N7"/>
    <mergeCell ref="B8:N8"/>
    <mergeCell ref="B9:N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workbookViewId="0"/>
  </sheetViews>
  <sheetFormatPr defaultRowHeight="10.5" x14ac:dyDescent="0.15"/>
  <cols>
    <col min="1" max="2" width="22.85546875" customWidth="1"/>
    <col min="3" max="16" width="17.140625" customWidth="1"/>
  </cols>
  <sheetData>
    <row r="1" spans="1:16" ht="9.9499999999999993" customHeight="1" x14ac:dyDescent="0.15"/>
    <row r="2" spans="1:16" ht="45" customHeight="1" x14ac:dyDescent="0.15">
      <c r="A2" s="16" t="s">
        <v>996</v>
      </c>
      <c r="B2" s="16"/>
      <c r="C2" s="16"/>
      <c r="D2" s="16"/>
      <c r="E2" s="16"/>
      <c r="F2" s="16"/>
      <c r="G2" s="16"/>
      <c r="H2" s="16"/>
      <c r="I2" s="16"/>
      <c r="J2" s="16"/>
      <c r="K2" s="16"/>
      <c r="L2" s="16"/>
      <c r="M2" s="16"/>
      <c r="N2" s="16"/>
      <c r="O2" s="16"/>
      <c r="P2" s="16"/>
    </row>
    <row r="3" spans="1:16" ht="30" customHeight="1" x14ac:dyDescent="0.15">
      <c r="P3" s="5" t="s">
        <v>418</v>
      </c>
    </row>
    <row r="4" spans="1:16" ht="30" customHeight="1" x14ac:dyDescent="0.15">
      <c r="A4" s="20" t="s">
        <v>419</v>
      </c>
      <c r="B4" s="20"/>
      <c r="C4" s="20"/>
      <c r="D4" s="20"/>
      <c r="E4" s="20"/>
      <c r="F4" s="20"/>
      <c r="G4" s="20"/>
      <c r="H4" s="20"/>
      <c r="I4" s="20"/>
      <c r="J4" s="20"/>
      <c r="K4" s="20"/>
      <c r="L4" s="20"/>
      <c r="M4" s="20"/>
      <c r="N4" s="20"/>
      <c r="O4" s="12" t="s">
        <v>21</v>
      </c>
      <c r="P4" s="5" t="s">
        <v>22</v>
      </c>
    </row>
    <row r="5" spans="1:16" ht="30" customHeight="1" x14ac:dyDescent="0.15">
      <c r="O5" s="12" t="s">
        <v>420</v>
      </c>
      <c r="P5" s="5" t="s">
        <v>421</v>
      </c>
    </row>
    <row r="6" spans="1:16" ht="30" customHeight="1" x14ac:dyDescent="0.15">
      <c r="O6" s="12" t="s">
        <v>422</v>
      </c>
      <c r="P6" s="5" t="s">
        <v>423</v>
      </c>
    </row>
    <row r="7" spans="1:16" ht="39.950000000000003" customHeight="1" x14ac:dyDescent="0.15">
      <c r="A7" s="3" t="s">
        <v>424</v>
      </c>
      <c r="B7" s="28" t="s">
        <v>20</v>
      </c>
      <c r="C7" s="28"/>
      <c r="D7" s="28"/>
      <c r="E7" s="28"/>
      <c r="F7" s="28"/>
      <c r="G7" s="28"/>
      <c r="H7" s="28"/>
      <c r="I7" s="28"/>
      <c r="J7" s="28"/>
      <c r="K7" s="28"/>
      <c r="L7" s="28"/>
      <c r="M7" s="28"/>
      <c r="N7" s="28"/>
      <c r="O7" s="12" t="s">
        <v>425</v>
      </c>
      <c r="P7" s="5" t="s">
        <v>426</v>
      </c>
    </row>
    <row r="8" spans="1:16" ht="30" customHeight="1" x14ac:dyDescent="0.15">
      <c r="A8" s="3" t="s">
        <v>427</v>
      </c>
      <c r="B8" s="28"/>
      <c r="C8" s="28"/>
      <c r="D8" s="28"/>
      <c r="E8" s="28"/>
      <c r="F8" s="28"/>
      <c r="G8" s="28"/>
      <c r="H8" s="28"/>
      <c r="I8" s="28"/>
      <c r="J8" s="28"/>
      <c r="K8" s="28"/>
      <c r="L8" s="28"/>
      <c r="M8" s="28"/>
      <c r="N8" s="28"/>
      <c r="O8" s="12"/>
      <c r="P8" s="5"/>
    </row>
    <row r="9" spans="1:16" ht="30" customHeight="1" x14ac:dyDescent="0.15">
      <c r="A9" s="3" t="s">
        <v>428</v>
      </c>
      <c r="B9" s="26" t="s">
        <v>429</v>
      </c>
      <c r="C9" s="26"/>
      <c r="D9" s="26"/>
      <c r="E9" s="26"/>
      <c r="F9" s="26"/>
      <c r="G9" s="26"/>
      <c r="H9" s="26"/>
      <c r="I9" s="26"/>
      <c r="J9" s="26"/>
      <c r="K9" s="26"/>
      <c r="L9" s="26"/>
      <c r="M9" s="26"/>
      <c r="N9" s="26"/>
      <c r="O9" s="12" t="s">
        <v>31</v>
      </c>
      <c r="P9" s="5" t="s">
        <v>32</v>
      </c>
    </row>
    <row r="10" spans="1:16" ht="9.9499999999999993" customHeight="1" x14ac:dyDescent="0.15"/>
    <row r="11" spans="1:16" ht="45" customHeight="1" x14ac:dyDescent="0.15">
      <c r="A11" s="29" t="s">
        <v>997</v>
      </c>
      <c r="B11" s="29"/>
      <c r="C11" s="29"/>
      <c r="D11" s="29"/>
      <c r="E11" s="29"/>
      <c r="F11" s="29"/>
      <c r="G11" s="29"/>
      <c r="H11" s="29"/>
      <c r="I11" s="29"/>
      <c r="J11" s="29"/>
      <c r="K11" s="29"/>
      <c r="L11" s="29"/>
      <c r="M11" s="29"/>
      <c r="N11" s="29"/>
      <c r="O11" s="29"/>
      <c r="P11" s="29"/>
    </row>
    <row r="12" spans="1:16" ht="9.9499999999999993" customHeight="1" x14ac:dyDescent="0.15"/>
    <row r="13" spans="1:16" ht="45" customHeight="1" x14ac:dyDescent="0.15">
      <c r="A13" s="23" t="s">
        <v>34</v>
      </c>
      <c r="B13" s="23"/>
      <c r="C13" s="23" t="s">
        <v>35</v>
      </c>
      <c r="D13" s="23" t="s">
        <v>38</v>
      </c>
      <c r="E13" s="23"/>
      <c r="F13" s="23"/>
    </row>
    <row r="14" spans="1:16" ht="45" customHeight="1" x14ac:dyDescent="0.15">
      <c r="A14" s="23"/>
      <c r="B14" s="30"/>
      <c r="C14" s="23"/>
      <c r="D14" s="5" t="s">
        <v>365</v>
      </c>
      <c r="E14" s="5" t="s">
        <v>366</v>
      </c>
      <c r="F14" s="5" t="s">
        <v>367</v>
      </c>
    </row>
    <row r="15" spans="1:16" ht="20.100000000000001" customHeight="1" x14ac:dyDescent="0.15">
      <c r="A15" s="23" t="s">
        <v>270</v>
      </c>
      <c r="B15" s="23"/>
      <c r="C15" s="5" t="s">
        <v>373</v>
      </c>
      <c r="D15" s="5" t="s">
        <v>374</v>
      </c>
      <c r="E15" s="5" t="s">
        <v>375</v>
      </c>
      <c r="F15" s="5" t="s">
        <v>376</v>
      </c>
    </row>
    <row r="16" spans="1:16" ht="39.950000000000003" customHeight="1" x14ac:dyDescent="0.15">
      <c r="A16" s="24" t="s">
        <v>431</v>
      </c>
      <c r="B16" s="24"/>
      <c r="C16" s="5" t="s">
        <v>432</v>
      </c>
      <c r="D16" s="8">
        <v>0</v>
      </c>
      <c r="E16" s="8">
        <v>0</v>
      </c>
      <c r="F16" s="8">
        <v>0</v>
      </c>
    </row>
    <row r="17" spans="1:16" ht="39.950000000000003" customHeight="1" x14ac:dyDescent="0.15">
      <c r="A17" s="24" t="s">
        <v>433</v>
      </c>
      <c r="B17" s="24"/>
      <c r="C17" s="5" t="s">
        <v>434</v>
      </c>
      <c r="D17" s="8">
        <v>0</v>
      </c>
      <c r="E17" s="8">
        <v>0</v>
      </c>
      <c r="F17" s="8">
        <v>0</v>
      </c>
    </row>
    <row r="18" spans="1:16" ht="20.100000000000001" customHeight="1" x14ac:dyDescent="0.15">
      <c r="A18" s="24" t="s">
        <v>998</v>
      </c>
      <c r="B18" s="24"/>
      <c r="C18" s="5" t="s">
        <v>436</v>
      </c>
      <c r="D18" s="8">
        <v>0</v>
      </c>
      <c r="E18" s="8">
        <v>0</v>
      </c>
      <c r="F18" s="8">
        <v>0</v>
      </c>
    </row>
    <row r="19" spans="1:16" ht="39.950000000000003" customHeight="1" x14ac:dyDescent="0.15">
      <c r="A19" s="24" t="s">
        <v>437</v>
      </c>
      <c r="B19" s="24"/>
      <c r="C19" s="5" t="s">
        <v>438</v>
      </c>
      <c r="D19" s="8">
        <v>0</v>
      </c>
      <c r="E19" s="8">
        <v>0</v>
      </c>
      <c r="F19" s="8">
        <v>0</v>
      </c>
    </row>
    <row r="20" spans="1:16" ht="39.950000000000003" customHeight="1" x14ac:dyDescent="0.15">
      <c r="A20" s="24" t="s">
        <v>439</v>
      </c>
      <c r="B20" s="24"/>
      <c r="C20" s="5" t="s">
        <v>440</v>
      </c>
      <c r="D20" s="8">
        <v>0</v>
      </c>
      <c r="E20" s="8">
        <v>0</v>
      </c>
      <c r="F20" s="8">
        <v>0</v>
      </c>
    </row>
    <row r="21" spans="1:16" ht="50.1" customHeight="1" x14ac:dyDescent="0.15">
      <c r="A21" s="24" t="s">
        <v>968</v>
      </c>
      <c r="B21" s="24"/>
      <c r="C21" s="5" t="s">
        <v>442</v>
      </c>
      <c r="D21" s="8">
        <f>D16-D17+D18-D19-D20</f>
        <v>0</v>
      </c>
      <c r="E21" s="8">
        <f>E16-E17+E18-E19-E20</f>
        <v>0</v>
      </c>
      <c r="F21" s="8">
        <f>F16-F17+F18-F19-F20</f>
        <v>0</v>
      </c>
    </row>
    <row r="22" spans="1:16" ht="9.9499999999999993" customHeight="1" x14ac:dyDescent="0.15"/>
    <row r="23" spans="1:16" ht="45" customHeight="1" x14ac:dyDescent="0.15">
      <c r="A23" s="29" t="s">
        <v>999</v>
      </c>
      <c r="B23" s="29"/>
      <c r="C23" s="29"/>
      <c r="D23" s="29"/>
      <c r="E23" s="29"/>
      <c r="F23" s="29"/>
      <c r="G23" s="29"/>
      <c r="H23" s="29"/>
      <c r="I23" s="29"/>
      <c r="J23" s="29"/>
      <c r="K23" s="29"/>
      <c r="L23" s="29"/>
      <c r="M23" s="29"/>
      <c r="N23" s="29"/>
      <c r="O23" s="29"/>
      <c r="P23" s="29"/>
    </row>
    <row r="24" spans="1:16" ht="9.9499999999999993" customHeight="1" x14ac:dyDescent="0.15"/>
    <row r="25" spans="1:16" ht="45" customHeight="1" x14ac:dyDescent="0.15">
      <c r="A25" s="23" t="s">
        <v>34</v>
      </c>
      <c r="B25" s="23"/>
      <c r="C25" s="23" t="s">
        <v>35</v>
      </c>
      <c r="D25" s="23" t="s">
        <v>38</v>
      </c>
      <c r="E25" s="23"/>
      <c r="F25" s="23"/>
    </row>
    <row r="26" spans="1:16" ht="45" customHeight="1" x14ac:dyDescent="0.15">
      <c r="A26" s="23"/>
      <c r="B26" s="30"/>
      <c r="C26" s="23"/>
      <c r="D26" s="5" t="s">
        <v>365</v>
      </c>
      <c r="E26" s="5" t="s">
        <v>366</v>
      </c>
      <c r="F26" s="5" t="s">
        <v>367</v>
      </c>
    </row>
    <row r="27" spans="1:16" ht="20.100000000000001" customHeight="1" x14ac:dyDescent="0.15">
      <c r="A27" s="23" t="s">
        <v>270</v>
      </c>
      <c r="B27" s="23"/>
      <c r="C27" s="5" t="s">
        <v>373</v>
      </c>
      <c r="D27" s="5" t="s">
        <v>374</v>
      </c>
      <c r="E27" s="5" t="s">
        <v>375</v>
      </c>
      <c r="F27" s="5" t="s">
        <v>376</v>
      </c>
    </row>
    <row r="28" spans="1:16" ht="20.100000000000001" customHeight="1" x14ac:dyDescent="0.15">
      <c r="A28" s="24" t="s">
        <v>998</v>
      </c>
      <c r="B28" s="24"/>
      <c r="C28" s="5" t="s">
        <v>432</v>
      </c>
      <c r="D28" s="8">
        <v>0</v>
      </c>
      <c r="E28" s="8">
        <v>0</v>
      </c>
      <c r="F28" s="8">
        <v>0</v>
      </c>
    </row>
    <row r="29" spans="1:16" ht="50.1" customHeight="1" x14ac:dyDescent="0.15">
      <c r="A29" s="24" t="s">
        <v>592</v>
      </c>
      <c r="B29" s="24"/>
      <c r="C29" s="5" t="s">
        <v>442</v>
      </c>
      <c r="D29" s="8">
        <f>SUM(D28:D28)</f>
        <v>0</v>
      </c>
      <c r="E29" s="8">
        <f>SUM(E28:E28)</f>
        <v>0</v>
      </c>
      <c r="F29" s="8">
        <f>SUM(F28:F28)</f>
        <v>0</v>
      </c>
    </row>
    <row r="30" spans="1:16" ht="9.9499999999999993" customHeight="1" x14ac:dyDescent="0.15"/>
    <row r="31" spans="1:16" ht="45" customHeight="1" x14ac:dyDescent="0.15">
      <c r="A31" s="29" t="s">
        <v>1000</v>
      </c>
      <c r="B31" s="29"/>
      <c r="C31" s="29"/>
      <c r="D31" s="29"/>
      <c r="E31" s="29"/>
      <c r="F31" s="29"/>
      <c r="G31" s="29"/>
      <c r="H31" s="29"/>
      <c r="I31" s="29"/>
      <c r="J31" s="29"/>
      <c r="K31" s="29"/>
      <c r="L31" s="29"/>
      <c r="M31" s="29"/>
      <c r="N31" s="29"/>
      <c r="O31" s="29"/>
      <c r="P31" s="29"/>
    </row>
    <row r="32" spans="1:16" ht="9.9499999999999993" customHeight="1" x14ac:dyDescent="0.15"/>
    <row r="33" spans="1:16" ht="45" customHeight="1" x14ac:dyDescent="0.15">
      <c r="A33" s="23" t="s">
        <v>540</v>
      </c>
      <c r="B33" s="23"/>
      <c r="C33" s="23" t="s">
        <v>35</v>
      </c>
      <c r="D33" s="23" t="s">
        <v>993</v>
      </c>
      <c r="E33" s="23" t="s">
        <v>365</v>
      </c>
      <c r="F33" s="23"/>
      <c r="G33" s="23"/>
      <c r="H33" s="23"/>
      <c r="I33" s="23" t="s">
        <v>686</v>
      </c>
      <c r="J33" s="23"/>
      <c r="K33" s="23"/>
      <c r="L33" s="23"/>
      <c r="M33" s="23" t="s">
        <v>687</v>
      </c>
      <c r="N33" s="23"/>
      <c r="O33" s="23"/>
      <c r="P33" s="23"/>
    </row>
    <row r="34" spans="1:16" ht="45" customHeight="1" x14ac:dyDescent="0.15">
      <c r="A34" s="23"/>
      <c r="B34" s="30"/>
      <c r="C34" s="23"/>
      <c r="D34" s="23"/>
      <c r="E34" s="5" t="s">
        <v>651</v>
      </c>
      <c r="F34" s="5" t="s">
        <v>542</v>
      </c>
      <c r="G34" s="5" t="s">
        <v>961</v>
      </c>
      <c r="H34" s="5" t="s">
        <v>543</v>
      </c>
      <c r="I34" s="5" t="s">
        <v>651</v>
      </c>
      <c r="J34" s="5" t="s">
        <v>542</v>
      </c>
      <c r="K34" s="5" t="s">
        <v>961</v>
      </c>
      <c r="L34" s="5" t="s">
        <v>543</v>
      </c>
      <c r="M34" s="5" t="s">
        <v>651</v>
      </c>
      <c r="N34" s="5" t="s">
        <v>542</v>
      </c>
      <c r="O34" s="5" t="s">
        <v>961</v>
      </c>
      <c r="P34" s="5" t="s">
        <v>543</v>
      </c>
    </row>
    <row r="35" spans="1:16" ht="20.100000000000001" customHeight="1" x14ac:dyDescent="0.15">
      <c r="A35" s="23" t="s">
        <v>270</v>
      </c>
      <c r="B35" s="23"/>
      <c r="C35" s="5" t="s">
        <v>373</v>
      </c>
      <c r="D35" s="5" t="s">
        <v>374</v>
      </c>
      <c r="E35" s="5" t="s">
        <v>375</v>
      </c>
      <c r="F35" s="5" t="s">
        <v>376</v>
      </c>
      <c r="G35" s="5" t="s">
        <v>377</v>
      </c>
      <c r="H35" s="5" t="s">
        <v>378</v>
      </c>
      <c r="I35" s="5" t="s">
        <v>379</v>
      </c>
      <c r="J35" s="5" t="s">
        <v>380</v>
      </c>
      <c r="K35" s="5" t="s">
        <v>381</v>
      </c>
      <c r="L35" s="5" t="s">
        <v>382</v>
      </c>
      <c r="M35" s="5" t="s">
        <v>383</v>
      </c>
      <c r="N35" s="5" t="s">
        <v>622</v>
      </c>
      <c r="O35" s="5" t="s">
        <v>631</v>
      </c>
      <c r="P35" s="5" t="s">
        <v>805</v>
      </c>
    </row>
    <row r="36" spans="1:16" ht="20.100000000000001" customHeight="1" x14ac:dyDescent="0.15">
      <c r="A36" s="23" t="s">
        <v>52</v>
      </c>
      <c r="B36" s="23"/>
      <c r="C36" s="5" t="s">
        <v>52</v>
      </c>
      <c r="D36" s="5" t="s">
        <v>52</v>
      </c>
      <c r="E36" s="5" t="s">
        <v>52</v>
      </c>
      <c r="F36" s="5" t="s">
        <v>52</v>
      </c>
      <c r="G36" s="5" t="s">
        <v>52</v>
      </c>
      <c r="H36" s="5" t="s">
        <v>52</v>
      </c>
      <c r="I36" s="5" t="s">
        <v>52</v>
      </c>
      <c r="J36" s="5" t="s">
        <v>52</v>
      </c>
      <c r="K36" s="5" t="s">
        <v>52</v>
      </c>
      <c r="L36" s="5" t="s">
        <v>52</v>
      </c>
      <c r="M36" s="5" t="s">
        <v>52</v>
      </c>
      <c r="N36" s="5" t="s">
        <v>52</v>
      </c>
      <c r="O36" s="5" t="s">
        <v>52</v>
      </c>
      <c r="P36" s="5" t="s">
        <v>52</v>
      </c>
    </row>
    <row r="37" spans="1:16" ht="9.9499999999999993" customHeight="1" x14ac:dyDescent="0.15"/>
    <row r="38" spans="1:16" ht="45" customHeight="1" x14ac:dyDescent="0.15">
      <c r="A38" s="29" t="s">
        <v>678</v>
      </c>
      <c r="B38" s="29"/>
      <c r="C38" s="29"/>
      <c r="D38" s="29"/>
      <c r="E38" s="29"/>
      <c r="F38" s="29"/>
      <c r="G38" s="29"/>
      <c r="H38" s="29"/>
      <c r="I38" s="29"/>
      <c r="J38" s="29"/>
      <c r="K38" s="29"/>
      <c r="L38" s="29"/>
      <c r="M38" s="29"/>
      <c r="N38" s="29"/>
      <c r="O38" s="29"/>
      <c r="P38" s="29"/>
    </row>
    <row r="39" spans="1:16" ht="9.9499999999999993" customHeight="1" x14ac:dyDescent="0.15"/>
    <row r="40" spans="1:16" ht="45" customHeight="1" x14ac:dyDescent="0.15">
      <c r="A40" s="23" t="s">
        <v>34</v>
      </c>
      <c r="B40" s="23"/>
      <c r="C40" s="23" t="s">
        <v>549</v>
      </c>
      <c r="D40" s="23" t="s">
        <v>35</v>
      </c>
      <c r="E40" s="23" t="s">
        <v>38</v>
      </c>
      <c r="F40" s="23"/>
      <c r="G40" s="23"/>
    </row>
    <row r="41" spans="1:16" ht="45" customHeight="1" x14ac:dyDescent="0.15">
      <c r="A41" s="23"/>
      <c r="B41" s="30"/>
      <c r="C41" s="23"/>
      <c r="D41" s="23"/>
      <c r="E41" s="5" t="s">
        <v>365</v>
      </c>
      <c r="F41" s="5" t="s">
        <v>366</v>
      </c>
      <c r="G41" s="5" t="s">
        <v>367</v>
      </c>
    </row>
    <row r="42" spans="1:16" ht="20.100000000000001" customHeight="1" x14ac:dyDescent="0.15">
      <c r="A42" s="23" t="s">
        <v>270</v>
      </c>
      <c r="B42" s="23"/>
      <c r="C42" s="5" t="s">
        <v>373</v>
      </c>
      <c r="D42" s="5" t="s">
        <v>374</v>
      </c>
      <c r="E42" s="5" t="s">
        <v>375</v>
      </c>
      <c r="F42" s="5" t="s">
        <v>376</v>
      </c>
      <c r="G42" s="5" t="s">
        <v>377</v>
      </c>
    </row>
    <row r="43" spans="1:16" ht="20.100000000000001" customHeight="1" x14ac:dyDescent="0.15">
      <c r="A43" s="23" t="s">
        <v>52</v>
      </c>
      <c r="B43" s="23"/>
      <c r="C43" s="5" t="s">
        <v>52</v>
      </c>
      <c r="D43" s="5" t="s">
        <v>52</v>
      </c>
      <c r="E43" s="5" t="s">
        <v>52</v>
      </c>
      <c r="F43" s="5" t="s">
        <v>52</v>
      </c>
      <c r="G43" s="5" t="s">
        <v>52</v>
      </c>
    </row>
    <row r="44" spans="1:16" ht="9.9499999999999993" customHeight="1" x14ac:dyDescent="0.15"/>
    <row r="45" spans="1:16" ht="45" customHeight="1" x14ac:dyDescent="0.15">
      <c r="A45" s="29" t="s">
        <v>552</v>
      </c>
      <c r="B45" s="29"/>
      <c r="C45" s="29"/>
      <c r="D45" s="29"/>
      <c r="E45" s="29"/>
      <c r="F45" s="29"/>
      <c r="G45" s="29"/>
      <c r="H45" s="29"/>
      <c r="I45" s="29"/>
      <c r="J45" s="29"/>
      <c r="K45" s="29"/>
      <c r="L45" s="29"/>
      <c r="M45" s="29"/>
      <c r="N45" s="29"/>
      <c r="O45" s="29"/>
      <c r="P45" s="29"/>
    </row>
    <row r="46" spans="1:16" ht="9.9499999999999993" customHeight="1" x14ac:dyDescent="0.15"/>
    <row r="47" spans="1:16" ht="45" customHeight="1" x14ac:dyDescent="0.15">
      <c r="A47" s="23" t="s">
        <v>34</v>
      </c>
      <c r="B47" s="23"/>
      <c r="C47" s="23" t="s">
        <v>35</v>
      </c>
      <c r="D47" s="23" t="s">
        <v>38</v>
      </c>
      <c r="E47" s="23"/>
      <c r="F47" s="23"/>
    </row>
    <row r="48" spans="1:16" ht="45" customHeight="1" x14ac:dyDescent="0.15">
      <c r="A48" s="23"/>
      <c r="B48" s="30"/>
      <c r="C48" s="23"/>
      <c r="D48" s="5" t="s">
        <v>365</v>
      </c>
      <c r="E48" s="5" t="s">
        <v>366</v>
      </c>
      <c r="F48" s="5" t="s">
        <v>367</v>
      </c>
    </row>
    <row r="49" spans="1:6" ht="20.100000000000001" customHeight="1" x14ac:dyDescent="0.15">
      <c r="A49" s="23" t="s">
        <v>270</v>
      </c>
      <c r="B49" s="23"/>
      <c r="C49" s="5" t="s">
        <v>373</v>
      </c>
      <c r="D49" s="5" t="s">
        <v>374</v>
      </c>
      <c r="E49" s="5" t="s">
        <v>375</v>
      </c>
      <c r="F49" s="5" t="s">
        <v>376</v>
      </c>
    </row>
    <row r="50" spans="1:6" ht="20.100000000000001" customHeight="1" x14ac:dyDescent="0.15">
      <c r="A50" s="23" t="s">
        <v>52</v>
      </c>
      <c r="B50" s="23"/>
      <c r="C50" s="5" t="s">
        <v>52</v>
      </c>
      <c r="D50" s="5" t="s">
        <v>52</v>
      </c>
      <c r="E50" s="5" t="s">
        <v>52</v>
      </c>
      <c r="F50" s="5" t="s">
        <v>52</v>
      </c>
    </row>
  </sheetData>
  <sheetProtection password="DD92" sheet="1" objects="1" scenarios="1"/>
  <mergeCells count="45">
    <mergeCell ref="A49:B49"/>
    <mergeCell ref="A50:B50"/>
    <mergeCell ref="A42:B42"/>
    <mergeCell ref="A43:B43"/>
    <mergeCell ref="A45:P45"/>
    <mergeCell ref="A47:B48"/>
    <mergeCell ref="C47:C48"/>
    <mergeCell ref="D47:F47"/>
    <mergeCell ref="A35:B35"/>
    <mergeCell ref="A36:B36"/>
    <mergeCell ref="A38:P38"/>
    <mergeCell ref="A40:B41"/>
    <mergeCell ref="C40:C41"/>
    <mergeCell ref="D40:D41"/>
    <mergeCell ref="E40:G40"/>
    <mergeCell ref="A27:B27"/>
    <mergeCell ref="A28:B28"/>
    <mergeCell ref="A29:B29"/>
    <mergeCell ref="A31:P31"/>
    <mergeCell ref="A33:B34"/>
    <mergeCell ref="C33:C34"/>
    <mergeCell ref="D33:D34"/>
    <mergeCell ref="E33:H33"/>
    <mergeCell ref="I33:L33"/>
    <mergeCell ref="M33:P33"/>
    <mergeCell ref="A21:B21"/>
    <mergeCell ref="A23:P23"/>
    <mergeCell ref="A25:B26"/>
    <mergeCell ref="C25:C26"/>
    <mergeCell ref="D25:F25"/>
    <mergeCell ref="A16:B16"/>
    <mergeCell ref="A17:B17"/>
    <mergeCell ref="A18:B18"/>
    <mergeCell ref="A19:B19"/>
    <mergeCell ref="A20:B20"/>
    <mergeCell ref="A11:P11"/>
    <mergeCell ref="A13:B14"/>
    <mergeCell ref="C13:C14"/>
    <mergeCell ref="D13:F13"/>
    <mergeCell ref="A15:B15"/>
    <mergeCell ref="A2:P2"/>
    <mergeCell ref="A4:N4"/>
    <mergeCell ref="B7:N7"/>
    <mergeCell ref="B8:N8"/>
    <mergeCell ref="B9:N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workbookViewId="0"/>
  </sheetViews>
  <sheetFormatPr defaultRowHeight="10.5" x14ac:dyDescent="0.15"/>
  <cols>
    <col min="1" max="2" width="22.85546875" customWidth="1"/>
    <col min="3" max="13" width="17.140625" customWidth="1"/>
  </cols>
  <sheetData>
    <row r="1" spans="1:13" ht="9.9499999999999993" customHeight="1" x14ac:dyDescent="0.15"/>
    <row r="2" spans="1:13" ht="45" customHeight="1" x14ac:dyDescent="0.15">
      <c r="A2" s="16" t="s">
        <v>1001</v>
      </c>
      <c r="B2" s="16"/>
      <c r="C2" s="16"/>
      <c r="D2" s="16"/>
      <c r="E2" s="16"/>
      <c r="F2" s="16"/>
      <c r="G2" s="16"/>
      <c r="H2" s="16"/>
      <c r="I2" s="16"/>
      <c r="J2" s="16"/>
      <c r="K2" s="16"/>
      <c r="L2" s="16"/>
      <c r="M2" s="16"/>
    </row>
    <row r="3" spans="1:13" ht="30" customHeight="1" x14ac:dyDescent="0.15">
      <c r="M3" s="5" t="s">
        <v>418</v>
      </c>
    </row>
    <row r="4" spans="1:13" ht="30" customHeight="1" x14ac:dyDescent="0.15">
      <c r="A4" s="20" t="s">
        <v>419</v>
      </c>
      <c r="B4" s="20"/>
      <c r="C4" s="20"/>
      <c r="D4" s="20"/>
      <c r="E4" s="20"/>
      <c r="F4" s="20"/>
      <c r="G4" s="20"/>
      <c r="H4" s="20"/>
      <c r="I4" s="20"/>
      <c r="J4" s="20"/>
      <c r="K4" s="20"/>
      <c r="L4" s="12" t="s">
        <v>21</v>
      </c>
      <c r="M4" s="5" t="s">
        <v>22</v>
      </c>
    </row>
    <row r="5" spans="1:13" ht="30" customHeight="1" x14ac:dyDescent="0.15">
      <c r="L5" s="12" t="s">
        <v>420</v>
      </c>
      <c r="M5" s="5" t="s">
        <v>421</v>
      </c>
    </row>
    <row r="6" spans="1:13" ht="30" customHeight="1" x14ac:dyDescent="0.15">
      <c r="L6" s="12" t="s">
        <v>422</v>
      </c>
      <c r="M6" s="5" t="s">
        <v>423</v>
      </c>
    </row>
    <row r="7" spans="1:13" ht="39.950000000000003" customHeight="1" x14ac:dyDescent="0.15">
      <c r="A7" s="3" t="s">
        <v>424</v>
      </c>
      <c r="B7" s="28" t="s">
        <v>20</v>
      </c>
      <c r="C7" s="28"/>
      <c r="D7" s="28"/>
      <c r="E7" s="28"/>
      <c r="F7" s="28"/>
      <c r="G7" s="28"/>
      <c r="H7" s="28"/>
      <c r="I7" s="28"/>
      <c r="J7" s="28"/>
      <c r="K7" s="28"/>
      <c r="L7" s="12" t="s">
        <v>425</v>
      </c>
      <c r="M7" s="5" t="s">
        <v>426</v>
      </c>
    </row>
    <row r="8" spans="1:13" ht="30" customHeight="1" x14ac:dyDescent="0.15">
      <c r="A8" s="3" t="s">
        <v>427</v>
      </c>
      <c r="B8" s="28"/>
      <c r="C8" s="28"/>
      <c r="D8" s="28"/>
      <c r="E8" s="28"/>
      <c r="F8" s="28"/>
      <c r="G8" s="28"/>
      <c r="H8" s="28"/>
      <c r="I8" s="28"/>
      <c r="J8" s="28"/>
      <c r="K8" s="28"/>
      <c r="L8" s="12"/>
      <c r="M8" s="5"/>
    </row>
    <row r="9" spans="1:13" ht="30" customHeight="1" x14ac:dyDescent="0.15">
      <c r="A9" s="3" t="s">
        <v>428</v>
      </c>
      <c r="B9" s="26" t="s">
        <v>429</v>
      </c>
      <c r="C9" s="26"/>
      <c r="D9" s="26"/>
      <c r="E9" s="26"/>
      <c r="F9" s="26"/>
      <c r="G9" s="26"/>
      <c r="H9" s="26"/>
      <c r="I9" s="26"/>
      <c r="J9" s="26"/>
      <c r="K9" s="26"/>
      <c r="L9" s="12" t="s">
        <v>31</v>
      </c>
      <c r="M9" s="5" t="s">
        <v>32</v>
      </c>
    </row>
    <row r="10" spans="1:13" ht="9.9499999999999993" customHeight="1" x14ac:dyDescent="0.15"/>
    <row r="11" spans="1:13" ht="45" customHeight="1" x14ac:dyDescent="0.15">
      <c r="A11" s="29" t="s">
        <v>1002</v>
      </c>
      <c r="B11" s="29"/>
      <c r="C11" s="29"/>
      <c r="D11" s="29"/>
      <c r="E11" s="29"/>
      <c r="F11" s="29"/>
      <c r="G11" s="29"/>
      <c r="H11" s="29"/>
      <c r="I11" s="29"/>
      <c r="J11" s="29"/>
      <c r="K11" s="29"/>
      <c r="L11" s="29"/>
      <c r="M11" s="29"/>
    </row>
    <row r="12" spans="1:13" ht="9.9499999999999993" customHeight="1" x14ac:dyDescent="0.15"/>
    <row r="13" spans="1:13" ht="45" customHeight="1" x14ac:dyDescent="0.15">
      <c r="A13" s="23" t="s">
        <v>34</v>
      </c>
      <c r="B13" s="23"/>
      <c r="C13" s="23" t="s">
        <v>35</v>
      </c>
      <c r="D13" s="23" t="s">
        <v>38</v>
      </c>
      <c r="E13" s="23"/>
      <c r="F13" s="23"/>
    </row>
    <row r="14" spans="1:13" ht="45" customHeight="1" x14ac:dyDescent="0.15">
      <c r="A14" s="23"/>
      <c r="B14" s="30"/>
      <c r="C14" s="23"/>
      <c r="D14" s="5" t="s">
        <v>365</v>
      </c>
      <c r="E14" s="5" t="s">
        <v>366</v>
      </c>
      <c r="F14" s="5" t="s">
        <v>367</v>
      </c>
    </row>
    <row r="15" spans="1:13" ht="20.100000000000001" customHeight="1" x14ac:dyDescent="0.15">
      <c r="A15" s="23" t="s">
        <v>270</v>
      </c>
      <c r="B15" s="23"/>
      <c r="C15" s="5" t="s">
        <v>373</v>
      </c>
      <c r="D15" s="5" t="s">
        <v>374</v>
      </c>
      <c r="E15" s="5" t="s">
        <v>375</v>
      </c>
      <c r="F15" s="5" t="s">
        <v>376</v>
      </c>
    </row>
    <row r="16" spans="1:13" ht="20.100000000000001" customHeight="1" x14ac:dyDescent="0.15">
      <c r="A16" s="23" t="s">
        <v>52</v>
      </c>
      <c r="B16" s="23"/>
      <c r="C16" s="5" t="s">
        <v>52</v>
      </c>
      <c r="D16" s="5" t="s">
        <v>52</v>
      </c>
      <c r="E16" s="5" t="s">
        <v>52</v>
      </c>
      <c r="F16" s="5" t="s">
        <v>52</v>
      </c>
    </row>
    <row r="17" spans="1:13" ht="9.9499999999999993" customHeight="1" x14ac:dyDescent="0.15"/>
    <row r="18" spans="1:13" ht="45" customHeight="1" x14ac:dyDescent="0.15">
      <c r="A18" s="29" t="s">
        <v>1003</v>
      </c>
      <c r="B18" s="29"/>
      <c r="C18" s="29"/>
      <c r="D18" s="29"/>
      <c r="E18" s="29"/>
      <c r="F18" s="29"/>
      <c r="G18" s="29"/>
      <c r="H18" s="29"/>
      <c r="I18" s="29"/>
      <c r="J18" s="29"/>
      <c r="K18" s="29"/>
      <c r="L18" s="29"/>
      <c r="M18" s="29"/>
    </row>
    <row r="19" spans="1:13" ht="9.9499999999999993" customHeight="1" x14ac:dyDescent="0.15"/>
    <row r="20" spans="1:13" ht="45" customHeight="1" x14ac:dyDescent="0.15">
      <c r="A20" s="23" t="s">
        <v>34</v>
      </c>
      <c r="B20" s="23"/>
      <c r="C20" s="23" t="s">
        <v>35</v>
      </c>
      <c r="D20" s="23" t="s">
        <v>38</v>
      </c>
      <c r="E20" s="23"/>
      <c r="F20" s="23"/>
    </row>
    <row r="21" spans="1:13" ht="45" customHeight="1" x14ac:dyDescent="0.15">
      <c r="A21" s="23"/>
      <c r="B21" s="30"/>
      <c r="C21" s="23"/>
      <c r="D21" s="5" t="s">
        <v>365</v>
      </c>
      <c r="E21" s="5" t="s">
        <v>366</v>
      </c>
      <c r="F21" s="5" t="s">
        <v>367</v>
      </c>
    </row>
    <row r="22" spans="1:13" ht="20.100000000000001" customHeight="1" x14ac:dyDescent="0.15">
      <c r="A22" s="23" t="s">
        <v>270</v>
      </c>
      <c r="B22" s="23"/>
      <c r="C22" s="5" t="s">
        <v>373</v>
      </c>
      <c r="D22" s="5" t="s">
        <v>374</v>
      </c>
      <c r="E22" s="5" t="s">
        <v>375</v>
      </c>
      <c r="F22" s="5" t="s">
        <v>376</v>
      </c>
    </row>
    <row r="23" spans="1:13" ht="20.100000000000001" customHeight="1" x14ac:dyDescent="0.15">
      <c r="A23" s="23" t="s">
        <v>52</v>
      </c>
      <c r="B23" s="23"/>
      <c r="C23" s="5" t="s">
        <v>52</v>
      </c>
      <c r="D23" s="5" t="s">
        <v>52</v>
      </c>
      <c r="E23" s="5" t="s">
        <v>52</v>
      </c>
      <c r="F23" s="5" t="s">
        <v>52</v>
      </c>
    </row>
    <row r="24" spans="1:13" ht="9.9499999999999993" customHeight="1" x14ac:dyDescent="0.15"/>
    <row r="25" spans="1:13" ht="45" customHeight="1" x14ac:dyDescent="0.15">
      <c r="A25" s="29" t="s">
        <v>1004</v>
      </c>
      <c r="B25" s="29"/>
      <c r="C25" s="29"/>
      <c r="D25" s="29"/>
      <c r="E25" s="29"/>
      <c r="F25" s="29"/>
      <c r="G25" s="29"/>
      <c r="H25" s="29"/>
      <c r="I25" s="29"/>
      <c r="J25" s="29"/>
      <c r="K25" s="29"/>
      <c r="L25" s="29"/>
      <c r="M25" s="29"/>
    </row>
    <row r="26" spans="1:13" ht="9.9499999999999993" customHeight="1" x14ac:dyDescent="0.15"/>
    <row r="27" spans="1:13" ht="45" customHeight="1" x14ac:dyDescent="0.15">
      <c r="A27" s="23" t="s">
        <v>1005</v>
      </c>
      <c r="B27" s="23"/>
      <c r="C27" s="23" t="s">
        <v>1006</v>
      </c>
      <c r="D27" s="23" t="s">
        <v>35</v>
      </c>
      <c r="E27" s="23" t="s">
        <v>365</v>
      </c>
      <c r="F27" s="23"/>
      <c r="G27" s="23"/>
      <c r="H27" s="23" t="s">
        <v>686</v>
      </c>
      <c r="I27" s="23"/>
      <c r="J27" s="23"/>
      <c r="K27" s="23" t="s">
        <v>687</v>
      </c>
      <c r="L27" s="23"/>
      <c r="M27" s="23"/>
    </row>
    <row r="28" spans="1:13" ht="45" customHeight="1" x14ac:dyDescent="0.15">
      <c r="A28" s="23"/>
      <c r="B28" s="30"/>
      <c r="C28" s="23"/>
      <c r="D28" s="23"/>
      <c r="E28" s="5" t="s">
        <v>1007</v>
      </c>
      <c r="F28" s="5" t="s">
        <v>1008</v>
      </c>
      <c r="G28" s="5" t="s">
        <v>543</v>
      </c>
      <c r="H28" s="5" t="s">
        <v>1007</v>
      </c>
      <c r="I28" s="5" t="s">
        <v>1008</v>
      </c>
      <c r="J28" s="5" t="s">
        <v>543</v>
      </c>
      <c r="K28" s="5" t="s">
        <v>1007</v>
      </c>
      <c r="L28" s="5" t="s">
        <v>1008</v>
      </c>
      <c r="M28" s="5" t="s">
        <v>543</v>
      </c>
    </row>
    <row r="29" spans="1:13" ht="20.100000000000001" customHeight="1" x14ac:dyDescent="0.15">
      <c r="A29" s="23" t="s">
        <v>270</v>
      </c>
      <c r="B29" s="23"/>
      <c r="C29" s="5" t="s">
        <v>373</v>
      </c>
      <c r="D29" s="5" t="s">
        <v>374</v>
      </c>
      <c r="E29" s="5" t="s">
        <v>375</v>
      </c>
      <c r="F29" s="5" t="s">
        <v>376</v>
      </c>
      <c r="G29" s="5" t="s">
        <v>377</v>
      </c>
      <c r="H29" s="5" t="s">
        <v>378</v>
      </c>
      <c r="I29" s="5" t="s">
        <v>379</v>
      </c>
      <c r="J29" s="5" t="s">
        <v>380</v>
      </c>
      <c r="K29" s="5" t="s">
        <v>381</v>
      </c>
      <c r="L29" s="5" t="s">
        <v>382</v>
      </c>
      <c r="M29" s="5" t="s">
        <v>383</v>
      </c>
    </row>
    <row r="30" spans="1:13" ht="20.100000000000001" customHeight="1" x14ac:dyDescent="0.15">
      <c r="A30" s="23" t="s">
        <v>52</v>
      </c>
      <c r="B30" s="23"/>
      <c r="C30" s="5" t="s">
        <v>52</v>
      </c>
      <c r="D30" s="5" t="s">
        <v>52</v>
      </c>
      <c r="E30" s="5" t="s">
        <v>52</v>
      </c>
      <c r="F30" s="5" t="s">
        <v>52</v>
      </c>
      <c r="G30" s="5" t="s">
        <v>52</v>
      </c>
      <c r="H30" s="5" t="s">
        <v>52</v>
      </c>
      <c r="I30" s="5" t="s">
        <v>52</v>
      </c>
      <c r="J30" s="5" t="s">
        <v>52</v>
      </c>
      <c r="K30" s="5" t="s">
        <v>52</v>
      </c>
      <c r="L30" s="5" t="s">
        <v>52</v>
      </c>
      <c r="M30" s="5" t="s">
        <v>52</v>
      </c>
    </row>
    <row r="31" spans="1:13" ht="9.9499999999999993" customHeight="1" x14ac:dyDescent="0.15"/>
    <row r="32" spans="1:13" ht="45" customHeight="1" x14ac:dyDescent="0.15">
      <c r="A32" s="29" t="s">
        <v>678</v>
      </c>
      <c r="B32" s="29"/>
      <c r="C32" s="29"/>
      <c r="D32" s="29"/>
      <c r="E32" s="29"/>
      <c r="F32" s="29"/>
      <c r="G32" s="29"/>
      <c r="H32" s="29"/>
      <c r="I32" s="29"/>
      <c r="J32" s="29"/>
      <c r="K32" s="29"/>
      <c r="L32" s="29"/>
      <c r="M32" s="29"/>
    </row>
    <row r="33" spans="1:13" ht="9.9499999999999993" customHeight="1" x14ac:dyDescent="0.15"/>
    <row r="34" spans="1:13" ht="45" customHeight="1" x14ac:dyDescent="0.15">
      <c r="A34" s="23" t="s">
        <v>34</v>
      </c>
      <c r="B34" s="23"/>
      <c r="C34" s="23" t="s">
        <v>549</v>
      </c>
      <c r="D34" s="23" t="s">
        <v>35</v>
      </c>
      <c r="E34" s="23" t="s">
        <v>38</v>
      </c>
      <c r="F34" s="23"/>
      <c r="G34" s="23"/>
    </row>
    <row r="35" spans="1:13" ht="45" customHeight="1" x14ac:dyDescent="0.15">
      <c r="A35" s="23"/>
      <c r="B35" s="30"/>
      <c r="C35" s="23"/>
      <c r="D35" s="23"/>
      <c r="E35" s="5" t="s">
        <v>365</v>
      </c>
      <c r="F35" s="5" t="s">
        <v>366</v>
      </c>
      <c r="G35" s="5" t="s">
        <v>367</v>
      </c>
    </row>
    <row r="36" spans="1:13" ht="20.100000000000001" customHeight="1" x14ac:dyDescent="0.15">
      <c r="A36" s="23" t="s">
        <v>270</v>
      </c>
      <c r="B36" s="23"/>
      <c r="C36" s="5" t="s">
        <v>373</v>
      </c>
      <c r="D36" s="5" t="s">
        <v>374</v>
      </c>
      <c r="E36" s="5" t="s">
        <v>375</v>
      </c>
      <c r="F36" s="5" t="s">
        <v>376</v>
      </c>
      <c r="G36" s="5" t="s">
        <v>377</v>
      </c>
    </row>
    <row r="37" spans="1:13" ht="20.100000000000001" customHeight="1" x14ac:dyDescent="0.15">
      <c r="A37" s="23" t="s">
        <v>52</v>
      </c>
      <c r="B37" s="23"/>
      <c r="C37" s="5" t="s">
        <v>52</v>
      </c>
      <c r="D37" s="5" t="s">
        <v>52</v>
      </c>
      <c r="E37" s="5" t="s">
        <v>52</v>
      </c>
      <c r="F37" s="5" t="s">
        <v>52</v>
      </c>
      <c r="G37" s="5" t="s">
        <v>52</v>
      </c>
    </row>
    <row r="38" spans="1:13" ht="9.9499999999999993" customHeight="1" x14ac:dyDescent="0.15"/>
    <row r="39" spans="1:13" ht="45" customHeight="1" x14ac:dyDescent="0.15">
      <c r="A39" s="29" t="s">
        <v>552</v>
      </c>
      <c r="B39" s="29"/>
      <c r="C39" s="29"/>
      <c r="D39" s="29"/>
      <c r="E39" s="29"/>
      <c r="F39" s="29"/>
      <c r="G39" s="29"/>
      <c r="H39" s="29"/>
      <c r="I39" s="29"/>
      <c r="J39" s="29"/>
      <c r="K39" s="29"/>
      <c r="L39" s="29"/>
      <c r="M39" s="29"/>
    </row>
    <row r="40" spans="1:13" ht="9.9499999999999993" customHeight="1" x14ac:dyDescent="0.15"/>
    <row r="41" spans="1:13" ht="45" customHeight="1" x14ac:dyDescent="0.15">
      <c r="A41" s="23" t="s">
        <v>34</v>
      </c>
      <c r="B41" s="23"/>
      <c r="C41" s="23" t="s">
        <v>35</v>
      </c>
      <c r="D41" s="23" t="s">
        <v>38</v>
      </c>
      <c r="E41" s="23"/>
      <c r="F41" s="23"/>
    </row>
    <row r="42" spans="1:13" ht="45" customHeight="1" x14ac:dyDescent="0.15">
      <c r="A42" s="23"/>
      <c r="B42" s="30"/>
      <c r="C42" s="23"/>
      <c r="D42" s="5" t="s">
        <v>365</v>
      </c>
      <c r="E42" s="5" t="s">
        <v>366</v>
      </c>
      <c r="F42" s="5" t="s">
        <v>367</v>
      </c>
    </row>
    <row r="43" spans="1:13" ht="20.100000000000001" customHeight="1" x14ac:dyDescent="0.15">
      <c r="A43" s="23" t="s">
        <v>270</v>
      </c>
      <c r="B43" s="23"/>
      <c r="C43" s="5" t="s">
        <v>373</v>
      </c>
      <c r="D43" s="5" t="s">
        <v>374</v>
      </c>
      <c r="E43" s="5" t="s">
        <v>375</v>
      </c>
      <c r="F43" s="5" t="s">
        <v>376</v>
      </c>
    </row>
    <row r="44" spans="1:13" ht="20.100000000000001" customHeight="1" x14ac:dyDescent="0.15">
      <c r="A44" s="23" t="s">
        <v>52</v>
      </c>
      <c r="B44" s="23"/>
      <c r="C44" s="5" t="s">
        <v>52</v>
      </c>
      <c r="D44" s="5" t="s">
        <v>52</v>
      </c>
      <c r="E44" s="5" t="s">
        <v>52</v>
      </c>
      <c r="F44" s="5" t="s">
        <v>52</v>
      </c>
    </row>
  </sheetData>
  <sheetProtection password="DD92" sheet="1" objects="1" scenarios="1"/>
  <mergeCells count="39">
    <mergeCell ref="A43:B43"/>
    <mergeCell ref="A44:B44"/>
    <mergeCell ref="A36:B36"/>
    <mergeCell ref="A37:B37"/>
    <mergeCell ref="A39:M39"/>
    <mergeCell ref="A41:B42"/>
    <mergeCell ref="C41:C42"/>
    <mergeCell ref="D41:F41"/>
    <mergeCell ref="A29:B29"/>
    <mergeCell ref="A30:B30"/>
    <mergeCell ref="A32:M32"/>
    <mergeCell ref="A34:B35"/>
    <mergeCell ref="C34:C35"/>
    <mergeCell ref="D34:D35"/>
    <mergeCell ref="E34:G34"/>
    <mergeCell ref="A22:B22"/>
    <mergeCell ref="A23:B23"/>
    <mergeCell ref="A25:M25"/>
    <mergeCell ref="A27:B28"/>
    <mergeCell ref="C27:C28"/>
    <mergeCell ref="D27:D28"/>
    <mergeCell ref="E27:G27"/>
    <mergeCell ref="H27:J27"/>
    <mergeCell ref="K27:M27"/>
    <mergeCell ref="A16:B16"/>
    <mergeCell ref="A18:M18"/>
    <mergeCell ref="A20:B21"/>
    <mergeCell ref="C20:C21"/>
    <mergeCell ref="D20:F20"/>
    <mergeCell ref="A11:M11"/>
    <mergeCell ref="A13:B14"/>
    <mergeCell ref="C13:C14"/>
    <mergeCell ref="D13:F13"/>
    <mergeCell ref="A15:B15"/>
    <mergeCell ref="A2:M2"/>
    <mergeCell ref="A4:K4"/>
    <mergeCell ref="B7:K7"/>
    <mergeCell ref="B8:K8"/>
    <mergeCell ref="B9:K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workbookViewId="0"/>
  </sheetViews>
  <sheetFormatPr defaultRowHeight="10.5" x14ac:dyDescent="0.15"/>
  <cols>
    <col min="1" max="2" width="22.85546875" customWidth="1"/>
    <col min="3" max="12" width="17.140625" customWidth="1"/>
  </cols>
  <sheetData>
    <row r="1" spans="1:12" ht="9.9499999999999993" customHeight="1" x14ac:dyDescent="0.15"/>
    <row r="2" spans="1:12" ht="45" customHeight="1" x14ac:dyDescent="0.15">
      <c r="A2" s="16" t="s">
        <v>1009</v>
      </c>
      <c r="B2" s="16"/>
      <c r="C2" s="16"/>
      <c r="D2" s="16"/>
      <c r="E2" s="16"/>
      <c r="F2" s="16"/>
      <c r="G2" s="16"/>
      <c r="H2" s="16"/>
      <c r="I2" s="16"/>
      <c r="J2" s="16"/>
      <c r="K2" s="16"/>
      <c r="L2" s="16"/>
    </row>
    <row r="3" spans="1:12" ht="30" customHeight="1" x14ac:dyDescent="0.15">
      <c r="L3" s="5" t="s">
        <v>418</v>
      </c>
    </row>
    <row r="4" spans="1:12" ht="30" customHeight="1" x14ac:dyDescent="0.15">
      <c r="A4" s="20" t="s">
        <v>419</v>
      </c>
      <c r="B4" s="20"/>
      <c r="C4" s="20"/>
      <c r="D4" s="20"/>
      <c r="E4" s="20"/>
      <c r="F4" s="20"/>
      <c r="G4" s="20"/>
      <c r="H4" s="20"/>
      <c r="I4" s="20"/>
      <c r="J4" s="20"/>
      <c r="K4" s="12" t="s">
        <v>21</v>
      </c>
      <c r="L4" s="5" t="s">
        <v>22</v>
      </c>
    </row>
    <row r="5" spans="1:12" ht="30" customHeight="1" x14ac:dyDescent="0.15">
      <c r="K5" s="12" t="s">
        <v>420</v>
      </c>
      <c r="L5" s="5" t="s">
        <v>421</v>
      </c>
    </row>
    <row r="6" spans="1:12" ht="30" customHeight="1" x14ac:dyDescent="0.15">
      <c r="K6" s="12" t="s">
        <v>422</v>
      </c>
      <c r="L6" s="5" t="s">
        <v>423</v>
      </c>
    </row>
    <row r="7" spans="1:12" ht="39.950000000000003" customHeight="1" x14ac:dyDescent="0.15">
      <c r="A7" s="3" t="s">
        <v>424</v>
      </c>
      <c r="B7" s="28" t="s">
        <v>20</v>
      </c>
      <c r="C7" s="28"/>
      <c r="D7" s="28"/>
      <c r="E7" s="28"/>
      <c r="F7" s="28"/>
      <c r="G7" s="28"/>
      <c r="H7" s="28"/>
      <c r="I7" s="28"/>
      <c r="J7" s="28"/>
      <c r="K7" s="12" t="s">
        <v>425</v>
      </c>
      <c r="L7" s="5" t="s">
        <v>426</v>
      </c>
    </row>
    <row r="8" spans="1:12" ht="30" customHeight="1" x14ac:dyDescent="0.15">
      <c r="A8" s="3" t="s">
        <v>427</v>
      </c>
      <c r="B8" s="28"/>
      <c r="C8" s="28"/>
      <c r="D8" s="28"/>
      <c r="E8" s="28"/>
      <c r="F8" s="28"/>
      <c r="G8" s="28"/>
      <c r="H8" s="28"/>
      <c r="I8" s="28"/>
      <c r="J8" s="28"/>
      <c r="K8" s="12"/>
      <c r="L8" s="5"/>
    </row>
    <row r="9" spans="1:12" ht="30" customHeight="1" x14ac:dyDescent="0.15">
      <c r="A9" s="3" t="s">
        <v>428</v>
      </c>
      <c r="B9" s="26" t="s">
        <v>429</v>
      </c>
      <c r="C9" s="26"/>
      <c r="D9" s="26"/>
      <c r="E9" s="26"/>
      <c r="F9" s="26"/>
      <c r="G9" s="26"/>
      <c r="H9" s="26"/>
      <c r="I9" s="26"/>
      <c r="J9" s="26"/>
      <c r="K9" s="12" t="s">
        <v>31</v>
      </c>
      <c r="L9" s="5" t="s">
        <v>32</v>
      </c>
    </row>
    <row r="10" spans="1:12" ht="9.9499999999999993" customHeight="1" x14ac:dyDescent="0.15"/>
    <row r="11" spans="1:12" ht="45" customHeight="1" x14ac:dyDescent="0.15">
      <c r="A11" s="29" t="s">
        <v>1010</v>
      </c>
      <c r="B11" s="29"/>
      <c r="C11" s="29"/>
      <c r="D11" s="29"/>
      <c r="E11" s="29"/>
      <c r="F11" s="29"/>
      <c r="G11" s="29"/>
      <c r="H11" s="29"/>
      <c r="I11" s="29"/>
      <c r="J11" s="29"/>
      <c r="K11" s="29"/>
      <c r="L11" s="29"/>
    </row>
    <row r="12" spans="1:12" ht="9.9499999999999993" customHeight="1" x14ac:dyDescent="0.15"/>
    <row r="13" spans="1:12" ht="45" customHeight="1" x14ac:dyDescent="0.15">
      <c r="A13" s="23" t="s">
        <v>34</v>
      </c>
      <c r="B13" s="23"/>
      <c r="C13" s="23" t="s">
        <v>35</v>
      </c>
      <c r="D13" s="23" t="s">
        <v>38</v>
      </c>
      <c r="E13" s="23"/>
      <c r="F13" s="23"/>
    </row>
    <row r="14" spans="1:12" ht="45" customHeight="1" x14ac:dyDescent="0.15">
      <c r="A14" s="23"/>
      <c r="B14" s="30"/>
      <c r="C14" s="23"/>
      <c r="D14" s="5" t="s">
        <v>365</v>
      </c>
      <c r="E14" s="5" t="s">
        <v>366</v>
      </c>
      <c r="F14" s="5" t="s">
        <v>367</v>
      </c>
    </row>
    <row r="15" spans="1:12" ht="20.100000000000001" customHeight="1" x14ac:dyDescent="0.15">
      <c r="A15" s="23" t="s">
        <v>270</v>
      </c>
      <c r="B15" s="23"/>
      <c r="C15" s="5" t="s">
        <v>373</v>
      </c>
      <c r="D15" s="5" t="s">
        <v>374</v>
      </c>
      <c r="E15" s="5" t="s">
        <v>375</v>
      </c>
      <c r="F15" s="5" t="s">
        <v>376</v>
      </c>
    </row>
    <row r="16" spans="1:12" ht="39.950000000000003" customHeight="1" x14ac:dyDescent="0.15">
      <c r="A16" s="24" t="s">
        <v>431</v>
      </c>
      <c r="B16" s="24"/>
      <c r="C16" s="5" t="s">
        <v>432</v>
      </c>
      <c r="D16" s="8">
        <v>0</v>
      </c>
      <c r="E16" s="8">
        <v>0</v>
      </c>
      <c r="F16" s="8">
        <v>0</v>
      </c>
    </row>
    <row r="17" spans="1:12" ht="39.950000000000003" customHeight="1" x14ac:dyDescent="0.15">
      <c r="A17" s="24" t="s">
        <v>433</v>
      </c>
      <c r="B17" s="24"/>
      <c r="C17" s="5" t="s">
        <v>434</v>
      </c>
      <c r="D17" s="8">
        <v>0</v>
      </c>
      <c r="E17" s="8">
        <v>0</v>
      </c>
      <c r="F17" s="8">
        <v>0</v>
      </c>
    </row>
    <row r="18" spans="1:12" ht="39.950000000000003" customHeight="1" x14ac:dyDescent="0.15">
      <c r="A18" s="24" t="s">
        <v>1011</v>
      </c>
      <c r="B18" s="24"/>
      <c r="C18" s="5" t="s">
        <v>436</v>
      </c>
      <c r="D18" s="8">
        <v>0</v>
      </c>
      <c r="E18" s="8">
        <v>0</v>
      </c>
      <c r="F18" s="8">
        <v>0</v>
      </c>
    </row>
    <row r="19" spans="1:12" ht="39.950000000000003" customHeight="1" x14ac:dyDescent="0.15">
      <c r="A19" s="24" t="s">
        <v>437</v>
      </c>
      <c r="B19" s="24"/>
      <c r="C19" s="5" t="s">
        <v>438</v>
      </c>
      <c r="D19" s="8">
        <v>0</v>
      </c>
      <c r="E19" s="8">
        <v>0</v>
      </c>
      <c r="F19" s="8">
        <v>0</v>
      </c>
    </row>
    <row r="20" spans="1:12" ht="39.950000000000003" customHeight="1" x14ac:dyDescent="0.15">
      <c r="A20" s="24" t="s">
        <v>439</v>
      </c>
      <c r="B20" s="24"/>
      <c r="C20" s="5" t="s">
        <v>440</v>
      </c>
      <c r="D20" s="8">
        <v>0</v>
      </c>
      <c r="E20" s="8">
        <v>0</v>
      </c>
      <c r="F20" s="8">
        <v>0</v>
      </c>
    </row>
    <row r="21" spans="1:12" ht="50.1" customHeight="1" x14ac:dyDescent="0.15">
      <c r="A21" s="24" t="s">
        <v>1012</v>
      </c>
      <c r="B21" s="24"/>
      <c r="C21" s="5" t="s">
        <v>442</v>
      </c>
      <c r="D21" s="8">
        <f>D16-D17+D18-D19-D20</f>
        <v>0</v>
      </c>
      <c r="E21" s="8">
        <f>E16-E17+E18-E19-E20</f>
        <v>0</v>
      </c>
      <c r="F21" s="8">
        <f>F16-F17+F18-F19-F20</f>
        <v>0</v>
      </c>
    </row>
    <row r="22" spans="1:12" ht="9.9499999999999993" customHeight="1" x14ac:dyDescent="0.15"/>
    <row r="23" spans="1:12" ht="45" customHeight="1" x14ac:dyDescent="0.15">
      <c r="A23" s="29" t="s">
        <v>1013</v>
      </c>
      <c r="B23" s="29"/>
      <c r="C23" s="29"/>
      <c r="D23" s="29"/>
      <c r="E23" s="29"/>
      <c r="F23" s="29"/>
      <c r="G23" s="29"/>
      <c r="H23" s="29"/>
      <c r="I23" s="29"/>
      <c r="J23" s="29"/>
      <c r="K23" s="29"/>
      <c r="L23" s="29"/>
    </row>
    <row r="24" spans="1:12" ht="9.9499999999999993" customHeight="1" x14ac:dyDescent="0.15"/>
    <row r="25" spans="1:12" ht="45" customHeight="1" x14ac:dyDescent="0.15">
      <c r="A25" s="23" t="s">
        <v>34</v>
      </c>
      <c r="B25" s="23"/>
      <c r="C25" s="23" t="s">
        <v>35</v>
      </c>
      <c r="D25" s="23" t="s">
        <v>38</v>
      </c>
      <c r="E25" s="23"/>
      <c r="F25" s="23"/>
    </row>
    <row r="26" spans="1:12" ht="45" customHeight="1" x14ac:dyDescent="0.15">
      <c r="A26" s="23"/>
      <c r="B26" s="30"/>
      <c r="C26" s="23"/>
      <c r="D26" s="5" t="s">
        <v>365</v>
      </c>
      <c r="E26" s="5" t="s">
        <v>366</v>
      </c>
      <c r="F26" s="5" t="s">
        <v>367</v>
      </c>
    </row>
    <row r="27" spans="1:12" ht="20.100000000000001" customHeight="1" x14ac:dyDescent="0.15">
      <c r="A27" s="23" t="s">
        <v>270</v>
      </c>
      <c r="B27" s="23"/>
      <c r="C27" s="5" t="s">
        <v>373</v>
      </c>
      <c r="D27" s="5" t="s">
        <v>374</v>
      </c>
      <c r="E27" s="5" t="s">
        <v>375</v>
      </c>
      <c r="F27" s="5" t="s">
        <v>376</v>
      </c>
    </row>
    <row r="28" spans="1:12" ht="80.099999999999994" customHeight="1" x14ac:dyDescent="0.15">
      <c r="A28" s="24" t="s">
        <v>1014</v>
      </c>
      <c r="B28" s="24"/>
      <c r="C28" s="5" t="s">
        <v>432</v>
      </c>
      <c r="D28" s="8">
        <v>0</v>
      </c>
      <c r="E28" s="8">
        <v>0</v>
      </c>
      <c r="F28" s="8">
        <v>0</v>
      </c>
    </row>
    <row r="29" spans="1:12" ht="99.95" customHeight="1" x14ac:dyDescent="0.15">
      <c r="A29" s="24" t="s">
        <v>1015</v>
      </c>
      <c r="B29" s="24"/>
      <c r="C29" s="5" t="s">
        <v>434</v>
      </c>
      <c r="D29" s="8">
        <v>0</v>
      </c>
      <c r="E29" s="8">
        <v>0</v>
      </c>
      <c r="F29" s="8">
        <v>0</v>
      </c>
    </row>
    <row r="30" spans="1:12" ht="50.1" customHeight="1" x14ac:dyDescent="0.15">
      <c r="A30" s="24" t="s">
        <v>456</v>
      </c>
      <c r="B30" s="24"/>
      <c r="C30" s="5" t="s">
        <v>442</v>
      </c>
      <c r="D30" s="8">
        <f>SUM(D28:D29)</f>
        <v>0</v>
      </c>
      <c r="E30" s="8">
        <f>SUM(E28:E29)</f>
        <v>0</v>
      </c>
      <c r="F30" s="8">
        <f>SUM(F28:F29)</f>
        <v>0</v>
      </c>
    </row>
    <row r="31" spans="1:12" ht="9.9499999999999993" customHeight="1" x14ac:dyDescent="0.15"/>
    <row r="32" spans="1:12" ht="45" customHeight="1" x14ac:dyDescent="0.15">
      <c r="A32" s="29" t="s">
        <v>1016</v>
      </c>
      <c r="B32" s="29"/>
      <c r="C32" s="29"/>
      <c r="D32" s="29"/>
      <c r="E32" s="29"/>
      <c r="F32" s="29"/>
      <c r="G32" s="29"/>
      <c r="H32" s="29"/>
      <c r="I32" s="29"/>
      <c r="J32" s="29"/>
      <c r="K32" s="29"/>
      <c r="L32" s="29"/>
    </row>
    <row r="33" spans="1:12" ht="9.9499999999999993" customHeight="1" x14ac:dyDescent="0.15"/>
    <row r="34" spans="1:12" ht="45" customHeight="1" x14ac:dyDescent="0.15">
      <c r="A34" s="23" t="s">
        <v>34</v>
      </c>
      <c r="B34" s="23"/>
      <c r="C34" s="23" t="s">
        <v>35</v>
      </c>
      <c r="D34" s="23" t="s">
        <v>365</v>
      </c>
      <c r="E34" s="23"/>
      <c r="F34" s="23"/>
      <c r="G34" s="23" t="s">
        <v>686</v>
      </c>
      <c r="H34" s="23"/>
      <c r="I34" s="23"/>
      <c r="J34" s="23" t="s">
        <v>687</v>
      </c>
      <c r="K34" s="23"/>
      <c r="L34" s="23"/>
    </row>
    <row r="35" spans="1:12" ht="45" customHeight="1" x14ac:dyDescent="0.15">
      <c r="A35" s="23"/>
      <c r="B35" s="30"/>
      <c r="C35" s="23"/>
      <c r="D35" s="5" t="s">
        <v>1007</v>
      </c>
      <c r="E35" s="5" t="s">
        <v>1008</v>
      </c>
      <c r="F35" s="5" t="s">
        <v>543</v>
      </c>
      <c r="G35" s="5" t="s">
        <v>1007</v>
      </c>
      <c r="H35" s="5" t="s">
        <v>1008</v>
      </c>
      <c r="I35" s="5" t="s">
        <v>543</v>
      </c>
      <c r="J35" s="5" t="s">
        <v>1007</v>
      </c>
      <c r="K35" s="5" t="s">
        <v>1008</v>
      </c>
      <c r="L35" s="5" t="s">
        <v>543</v>
      </c>
    </row>
    <row r="36" spans="1:12" ht="20.100000000000001" customHeight="1" x14ac:dyDescent="0.15">
      <c r="A36" s="23" t="s">
        <v>270</v>
      </c>
      <c r="B36" s="23"/>
      <c r="C36" s="5" t="s">
        <v>373</v>
      </c>
      <c r="D36" s="5" t="s">
        <v>374</v>
      </c>
      <c r="E36" s="5" t="s">
        <v>375</v>
      </c>
      <c r="F36" s="5" t="s">
        <v>376</v>
      </c>
      <c r="G36" s="5" t="s">
        <v>377</v>
      </c>
      <c r="H36" s="5" t="s">
        <v>378</v>
      </c>
      <c r="I36" s="5" t="s">
        <v>379</v>
      </c>
      <c r="J36" s="5" t="s">
        <v>380</v>
      </c>
      <c r="K36" s="5" t="s">
        <v>381</v>
      </c>
      <c r="L36" s="5" t="s">
        <v>382</v>
      </c>
    </row>
    <row r="37" spans="1:12" ht="20.100000000000001" customHeight="1" x14ac:dyDescent="0.15">
      <c r="A37" s="23" t="s">
        <v>52</v>
      </c>
      <c r="B37" s="23"/>
      <c r="C37" s="5" t="s">
        <v>52</v>
      </c>
      <c r="D37" s="5" t="s">
        <v>52</v>
      </c>
      <c r="E37" s="5" t="s">
        <v>52</v>
      </c>
      <c r="F37" s="5" t="s">
        <v>52</v>
      </c>
      <c r="G37" s="5" t="s">
        <v>52</v>
      </c>
      <c r="H37" s="5" t="s">
        <v>52</v>
      </c>
      <c r="I37" s="5" t="s">
        <v>52</v>
      </c>
      <c r="J37" s="5" t="s">
        <v>52</v>
      </c>
      <c r="K37" s="5" t="s">
        <v>52</v>
      </c>
      <c r="L37" s="5" t="s">
        <v>52</v>
      </c>
    </row>
    <row r="38" spans="1:12" ht="9.9499999999999993" customHeight="1" x14ac:dyDescent="0.15"/>
    <row r="39" spans="1:12" ht="45" customHeight="1" x14ac:dyDescent="0.15">
      <c r="A39" s="29" t="s">
        <v>1017</v>
      </c>
      <c r="B39" s="29"/>
      <c r="C39" s="29"/>
      <c r="D39" s="29"/>
      <c r="E39" s="29"/>
      <c r="F39" s="29"/>
      <c r="G39" s="29"/>
      <c r="H39" s="29"/>
      <c r="I39" s="29"/>
      <c r="J39" s="29"/>
      <c r="K39" s="29"/>
      <c r="L39" s="29"/>
    </row>
    <row r="40" spans="1:12" ht="9.9499999999999993" customHeight="1" x14ac:dyDescent="0.15"/>
    <row r="41" spans="1:12" ht="45" customHeight="1" x14ac:dyDescent="0.15">
      <c r="A41" s="23" t="s">
        <v>34</v>
      </c>
      <c r="B41" s="23"/>
      <c r="C41" s="23" t="s">
        <v>35</v>
      </c>
      <c r="D41" s="23" t="s">
        <v>365</v>
      </c>
      <c r="E41" s="23"/>
      <c r="F41" s="23"/>
      <c r="G41" s="23" t="s">
        <v>686</v>
      </c>
      <c r="H41" s="23"/>
      <c r="I41" s="23"/>
      <c r="J41" s="23" t="s">
        <v>687</v>
      </c>
      <c r="K41" s="23"/>
      <c r="L41" s="23"/>
    </row>
    <row r="42" spans="1:12" ht="45" customHeight="1" x14ac:dyDescent="0.15">
      <c r="A42" s="23"/>
      <c r="B42" s="30"/>
      <c r="C42" s="23"/>
      <c r="D42" s="5" t="s">
        <v>1007</v>
      </c>
      <c r="E42" s="5" t="s">
        <v>1008</v>
      </c>
      <c r="F42" s="5" t="s">
        <v>543</v>
      </c>
      <c r="G42" s="5" t="s">
        <v>1007</v>
      </c>
      <c r="H42" s="5" t="s">
        <v>1008</v>
      </c>
      <c r="I42" s="5" t="s">
        <v>543</v>
      </c>
      <c r="J42" s="5" t="s">
        <v>1007</v>
      </c>
      <c r="K42" s="5" t="s">
        <v>1008</v>
      </c>
      <c r="L42" s="5" t="s">
        <v>543</v>
      </c>
    </row>
    <row r="43" spans="1:12" ht="20.100000000000001" customHeight="1" x14ac:dyDescent="0.15">
      <c r="A43" s="23" t="s">
        <v>270</v>
      </c>
      <c r="B43" s="23"/>
      <c r="C43" s="5" t="s">
        <v>373</v>
      </c>
      <c r="D43" s="5" t="s">
        <v>374</v>
      </c>
      <c r="E43" s="5" t="s">
        <v>375</v>
      </c>
      <c r="F43" s="5" t="s">
        <v>376</v>
      </c>
      <c r="G43" s="5" t="s">
        <v>377</v>
      </c>
      <c r="H43" s="5" t="s">
        <v>378</v>
      </c>
      <c r="I43" s="5" t="s">
        <v>379</v>
      </c>
      <c r="J43" s="5" t="s">
        <v>380</v>
      </c>
      <c r="K43" s="5" t="s">
        <v>381</v>
      </c>
      <c r="L43" s="5" t="s">
        <v>382</v>
      </c>
    </row>
    <row r="44" spans="1:12" ht="20.100000000000001" customHeight="1" x14ac:dyDescent="0.15">
      <c r="A44" s="23" t="s">
        <v>52</v>
      </c>
      <c r="B44" s="23"/>
      <c r="C44" s="5" t="s">
        <v>52</v>
      </c>
      <c r="D44" s="5" t="s">
        <v>52</v>
      </c>
      <c r="E44" s="5" t="s">
        <v>52</v>
      </c>
      <c r="F44" s="5" t="s">
        <v>52</v>
      </c>
      <c r="G44" s="5" t="s">
        <v>52</v>
      </c>
      <c r="H44" s="5" t="s">
        <v>52</v>
      </c>
      <c r="I44" s="5" t="s">
        <v>52</v>
      </c>
      <c r="J44" s="5" t="s">
        <v>52</v>
      </c>
      <c r="K44" s="5" t="s">
        <v>52</v>
      </c>
      <c r="L44" s="5" t="s">
        <v>52</v>
      </c>
    </row>
    <row r="45" spans="1:12" ht="9.9499999999999993" customHeight="1" x14ac:dyDescent="0.15"/>
    <row r="46" spans="1:12" ht="45" customHeight="1" x14ac:dyDescent="0.15">
      <c r="A46" s="29" t="s">
        <v>678</v>
      </c>
      <c r="B46" s="29"/>
      <c r="C46" s="29"/>
      <c r="D46" s="29"/>
      <c r="E46" s="29"/>
      <c r="F46" s="29"/>
      <c r="G46" s="29"/>
      <c r="H46" s="29"/>
      <c r="I46" s="29"/>
      <c r="J46" s="29"/>
      <c r="K46" s="29"/>
      <c r="L46" s="29"/>
    </row>
    <row r="47" spans="1:12" ht="9.9499999999999993" customHeight="1" x14ac:dyDescent="0.15"/>
    <row r="48" spans="1:12" ht="45" customHeight="1" x14ac:dyDescent="0.15">
      <c r="A48" s="23" t="s">
        <v>34</v>
      </c>
      <c r="B48" s="23"/>
      <c r="C48" s="23" t="s">
        <v>549</v>
      </c>
      <c r="D48" s="23" t="s">
        <v>35</v>
      </c>
      <c r="E48" s="23" t="s">
        <v>38</v>
      </c>
      <c r="F48" s="23"/>
      <c r="G48" s="23"/>
    </row>
    <row r="49" spans="1:12" ht="45" customHeight="1" x14ac:dyDescent="0.15">
      <c r="A49" s="23"/>
      <c r="B49" s="30"/>
      <c r="C49" s="23"/>
      <c r="D49" s="23"/>
      <c r="E49" s="5" t="s">
        <v>365</v>
      </c>
      <c r="F49" s="5" t="s">
        <v>366</v>
      </c>
      <c r="G49" s="5" t="s">
        <v>367</v>
      </c>
    </row>
    <row r="50" spans="1:12" ht="20.100000000000001" customHeight="1" x14ac:dyDescent="0.15">
      <c r="A50" s="23" t="s">
        <v>270</v>
      </c>
      <c r="B50" s="23"/>
      <c r="C50" s="5" t="s">
        <v>373</v>
      </c>
      <c r="D50" s="5" t="s">
        <v>374</v>
      </c>
      <c r="E50" s="5" t="s">
        <v>375</v>
      </c>
      <c r="F50" s="5" t="s">
        <v>376</v>
      </c>
      <c r="G50" s="5" t="s">
        <v>377</v>
      </c>
    </row>
    <row r="51" spans="1:12" ht="20.100000000000001" customHeight="1" x14ac:dyDescent="0.15">
      <c r="A51" s="23" t="s">
        <v>52</v>
      </c>
      <c r="B51" s="23"/>
      <c r="C51" s="5" t="s">
        <v>52</v>
      </c>
      <c r="D51" s="5" t="s">
        <v>52</v>
      </c>
      <c r="E51" s="5" t="s">
        <v>52</v>
      </c>
      <c r="F51" s="5" t="s">
        <v>52</v>
      </c>
      <c r="G51" s="5" t="s">
        <v>52</v>
      </c>
    </row>
    <row r="52" spans="1:12" ht="9.9499999999999993" customHeight="1" x14ac:dyDescent="0.15"/>
    <row r="53" spans="1:12" ht="45" customHeight="1" x14ac:dyDescent="0.15">
      <c r="A53" s="29" t="s">
        <v>552</v>
      </c>
      <c r="B53" s="29"/>
      <c r="C53" s="29"/>
      <c r="D53" s="29"/>
      <c r="E53" s="29"/>
      <c r="F53" s="29"/>
      <c r="G53" s="29"/>
      <c r="H53" s="29"/>
      <c r="I53" s="29"/>
      <c r="J53" s="29"/>
      <c r="K53" s="29"/>
      <c r="L53" s="29"/>
    </row>
    <row r="54" spans="1:12" ht="9.9499999999999993" customHeight="1" x14ac:dyDescent="0.15"/>
    <row r="55" spans="1:12" ht="45" customHeight="1" x14ac:dyDescent="0.15">
      <c r="A55" s="23" t="s">
        <v>34</v>
      </c>
      <c r="B55" s="23"/>
      <c r="C55" s="23" t="s">
        <v>35</v>
      </c>
      <c r="D55" s="23" t="s">
        <v>38</v>
      </c>
      <c r="E55" s="23"/>
      <c r="F55" s="23"/>
    </row>
    <row r="56" spans="1:12" ht="45" customHeight="1" x14ac:dyDescent="0.15">
      <c r="A56" s="23"/>
      <c r="B56" s="30"/>
      <c r="C56" s="23"/>
      <c r="D56" s="5" t="s">
        <v>365</v>
      </c>
      <c r="E56" s="5" t="s">
        <v>366</v>
      </c>
      <c r="F56" s="5" t="s">
        <v>367</v>
      </c>
    </row>
    <row r="57" spans="1:12" ht="20.100000000000001" customHeight="1" x14ac:dyDescent="0.15">
      <c r="A57" s="23" t="s">
        <v>270</v>
      </c>
      <c r="B57" s="23"/>
      <c r="C57" s="5" t="s">
        <v>373</v>
      </c>
      <c r="D57" s="5" t="s">
        <v>374</v>
      </c>
      <c r="E57" s="5" t="s">
        <v>375</v>
      </c>
      <c r="F57" s="5" t="s">
        <v>376</v>
      </c>
    </row>
    <row r="58" spans="1:12" ht="20.100000000000001" customHeight="1" x14ac:dyDescent="0.15">
      <c r="A58" s="23" t="s">
        <v>52</v>
      </c>
      <c r="B58" s="23"/>
      <c r="C58" s="5" t="s">
        <v>52</v>
      </c>
      <c r="D58" s="5" t="s">
        <v>52</v>
      </c>
      <c r="E58" s="5" t="s">
        <v>52</v>
      </c>
      <c r="F58" s="5" t="s">
        <v>52</v>
      </c>
    </row>
  </sheetData>
  <sheetProtection password="DD92" sheet="1" objects="1" scenarios="1"/>
  <mergeCells count="53">
    <mergeCell ref="A57:B57"/>
    <mergeCell ref="A58:B58"/>
    <mergeCell ref="A50:B50"/>
    <mergeCell ref="A51:B51"/>
    <mergeCell ref="A53:L53"/>
    <mergeCell ref="A55:B56"/>
    <mergeCell ref="C55:C56"/>
    <mergeCell ref="D55:F55"/>
    <mergeCell ref="A43:B43"/>
    <mergeCell ref="A44:B44"/>
    <mergeCell ref="A46:L46"/>
    <mergeCell ref="A48:B49"/>
    <mergeCell ref="C48:C49"/>
    <mergeCell ref="D48:D49"/>
    <mergeCell ref="E48:G48"/>
    <mergeCell ref="A36:B36"/>
    <mergeCell ref="A37:B37"/>
    <mergeCell ref="A39:L39"/>
    <mergeCell ref="A41:B42"/>
    <mergeCell ref="C41:C42"/>
    <mergeCell ref="D41:F41"/>
    <mergeCell ref="G41:I41"/>
    <mergeCell ref="J41:L41"/>
    <mergeCell ref="A34:B35"/>
    <mergeCell ref="C34:C35"/>
    <mergeCell ref="D34:F34"/>
    <mergeCell ref="G34:I34"/>
    <mergeCell ref="J34:L34"/>
    <mergeCell ref="A27:B27"/>
    <mergeCell ref="A28:B28"/>
    <mergeCell ref="A29:B29"/>
    <mergeCell ref="A30:B30"/>
    <mergeCell ref="A32:L32"/>
    <mergeCell ref="A21:B21"/>
    <mergeCell ref="A23:L23"/>
    <mergeCell ref="A25:B26"/>
    <mergeCell ref="C25:C26"/>
    <mergeCell ref="D25:F25"/>
    <mergeCell ref="A16:B16"/>
    <mergeCell ref="A17:B17"/>
    <mergeCell ref="A18:B18"/>
    <mergeCell ref="A19:B19"/>
    <mergeCell ref="A20:B20"/>
    <mergeCell ref="A11:L11"/>
    <mergeCell ref="A13:B14"/>
    <mergeCell ref="C13:C14"/>
    <mergeCell ref="D13:F13"/>
    <mergeCell ref="A15:B15"/>
    <mergeCell ref="A2:L2"/>
    <mergeCell ref="A4:J4"/>
    <mergeCell ref="B7:J7"/>
    <mergeCell ref="B8:J8"/>
    <mergeCell ref="B9:J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1"/>
  <sheetViews>
    <sheetView workbookViewId="0"/>
  </sheetViews>
  <sheetFormatPr defaultRowHeight="10.5" x14ac:dyDescent="0.15"/>
  <cols>
    <col min="1" max="2" width="22.85546875" customWidth="1"/>
    <col min="3" max="15" width="17.140625" customWidth="1"/>
  </cols>
  <sheetData>
    <row r="1" spans="1:15" ht="9.9499999999999993" customHeight="1" x14ac:dyDescent="0.15"/>
    <row r="2" spans="1:15" ht="45" customHeight="1" x14ac:dyDescent="0.15">
      <c r="A2" s="16" t="s">
        <v>1018</v>
      </c>
      <c r="B2" s="16"/>
      <c r="C2" s="16"/>
      <c r="D2" s="16"/>
      <c r="E2" s="16"/>
      <c r="F2" s="16"/>
      <c r="G2" s="16"/>
      <c r="H2" s="16"/>
      <c r="I2" s="16"/>
      <c r="J2" s="16"/>
      <c r="K2" s="16"/>
      <c r="L2" s="16"/>
      <c r="M2" s="16"/>
      <c r="N2" s="16"/>
      <c r="O2" s="16"/>
    </row>
    <row r="3" spans="1:15" ht="30" customHeight="1" x14ac:dyDescent="0.15">
      <c r="O3" s="5" t="s">
        <v>418</v>
      </c>
    </row>
    <row r="4" spans="1:15" ht="30" customHeight="1" x14ac:dyDescent="0.15">
      <c r="A4" s="20" t="s">
        <v>419</v>
      </c>
      <c r="B4" s="20"/>
      <c r="C4" s="20"/>
      <c r="D4" s="20"/>
      <c r="E4" s="20"/>
      <c r="F4" s="20"/>
      <c r="G4" s="20"/>
      <c r="H4" s="20"/>
      <c r="I4" s="20"/>
      <c r="J4" s="20"/>
      <c r="K4" s="20"/>
      <c r="L4" s="20"/>
      <c r="M4" s="20"/>
      <c r="N4" s="12" t="s">
        <v>21</v>
      </c>
      <c r="O4" s="5" t="s">
        <v>22</v>
      </c>
    </row>
    <row r="5" spans="1:15" ht="30" customHeight="1" x14ac:dyDescent="0.15">
      <c r="N5" s="12" t="s">
        <v>420</v>
      </c>
      <c r="O5" s="5" t="s">
        <v>421</v>
      </c>
    </row>
    <row r="6" spans="1:15" ht="30" customHeight="1" x14ac:dyDescent="0.15">
      <c r="N6" s="12" t="s">
        <v>422</v>
      </c>
      <c r="O6" s="5" t="s">
        <v>423</v>
      </c>
    </row>
    <row r="7" spans="1:15" ht="39.950000000000003" customHeight="1" x14ac:dyDescent="0.15">
      <c r="A7" s="3" t="s">
        <v>424</v>
      </c>
      <c r="B7" s="28" t="s">
        <v>20</v>
      </c>
      <c r="C7" s="28"/>
      <c r="D7" s="28"/>
      <c r="E7" s="28"/>
      <c r="F7" s="28"/>
      <c r="G7" s="28"/>
      <c r="H7" s="28"/>
      <c r="I7" s="28"/>
      <c r="J7" s="28"/>
      <c r="K7" s="28"/>
      <c r="L7" s="28"/>
      <c r="M7" s="28"/>
      <c r="N7" s="12" t="s">
        <v>425</v>
      </c>
      <c r="O7" s="5" t="s">
        <v>426</v>
      </c>
    </row>
    <row r="8" spans="1:15" ht="30" customHeight="1" x14ac:dyDescent="0.15">
      <c r="A8" s="3" t="s">
        <v>427</v>
      </c>
      <c r="B8" s="28"/>
      <c r="C8" s="28"/>
      <c r="D8" s="28"/>
      <c r="E8" s="28"/>
      <c r="F8" s="28"/>
      <c r="G8" s="28"/>
      <c r="H8" s="28"/>
      <c r="I8" s="28"/>
      <c r="J8" s="28"/>
      <c r="K8" s="28"/>
      <c r="L8" s="28"/>
      <c r="M8" s="28"/>
      <c r="N8" s="12"/>
      <c r="O8" s="5"/>
    </row>
    <row r="9" spans="1:15" ht="30" customHeight="1" x14ac:dyDescent="0.15">
      <c r="A9" s="3" t="s">
        <v>428</v>
      </c>
      <c r="B9" s="26" t="s">
        <v>429</v>
      </c>
      <c r="C9" s="26"/>
      <c r="D9" s="26"/>
      <c r="E9" s="26"/>
      <c r="F9" s="26"/>
      <c r="G9" s="26"/>
      <c r="H9" s="26"/>
      <c r="I9" s="26"/>
      <c r="J9" s="26"/>
      <c r="K9" s="26"/>
      <c r="L9" s="26"/>
      <c r="M9" s="26"/>
      <c r="N9" s="12" t="s">
        <v>31</v>
      </c>
      <c r="O9" s="5" t="s">
        <v>32</v>
      </c>
    </row>
    <row r="10" spans="1:15" ht="9.9499999999999993" customHeight="1" x14ac:dyDescent="0.15"/>
    <row r="11" spans="1:15" ht="45" customHeight="1" x14ac:dyDescent="0.15">
      <c r="A11" s="29" t="s">
        <v>1019</v>
      </c>
      <c r="B11" s="29"/>
      <c r="C11" s="29"/>
      <c r="D11" s="29"/>
      <c r="E11" s="29"/>
      <c r="F11" s="29"/>
      <c r="G11" s="29"/>
      <c r="H11" s="29"/>
      <c r="I11" s="29"/>
      <c r="J11" s="29"/>
      <c r="K11" s="29"/>
      <c r="L11" s="29"/>
      <c r="M11" s="29"/>
      <c r="N11" s="29"/>
      <c r="O11" s="29"/>
    </row>
    <row r="12" spans="1:15" ht="9.9499999999999993" customHeight="1" x14ac:dyDescent="0.15"/>
    <row r="13" spans="1:15" ht="45" customHeight="1" x14ac:dyDescent="0.15">
      <c r="A13" s="23" t="s">
        <v>34</v>
      </c>
      <c r="B13" s="23"/>
      <c r="C13" s="23" t="s">
        <v>35</v>
      </c>
      <c r="D13" s="23" t="s">
        <v>38</v>
      </c>
      <c r="E13" s="23"/>
      <c r="F13" s="23"/>
    </row>
    <row r="14" spans="1:15" ht="45" customHeight="1" x14ac:dyDescent="0.15">
      <c r="A14" s="23"/>
      <c r="B14" s="30"/>
      <c r="C14" s="23"/>
      <c r="D14" s="5" t="s">
        <v>365</v>
      </c>
      <c r="E14" s="5" t="s">
        <v>366</v>
      </c>
      <c r="F14" s="5" t="s">
        <v>367</v>
      </c>
    </row>
    <row r="15" spans="1:15" ht="20.100000000000001" customHeight="1" x14ac:dyDescent="0.15">
      <c r="A15" s="23" t="s">
        <v>270</v>
      </c>
      <c r="B15" s="23"/>
      <c r="C15" s="5" t="s">
        <v>373</v>
      </c>
      <c r="D15" s="5" t="s">
        <v>374</v>
      </c>
      <c r="E15" s="5" t="s">
        <v>375</v>
      </c>
      <c r="F15" s="5" t="s">
        <v>376</v>
      </c>
    </row>
    <row r="16" spans="1:15" ht="39.950000000000003" customHeight="1" x14ac:dyDescent="0.15">
      <c r="A16" s="24" t="s">
        <v>431</v>
      </c>
      <c r="B16" s="24"/>
      <c r="C16" s="5" t="s">
        <v>432</v>
      </c>
      <c r="D16" s="8">
        <v>0</v>
      </c>
      <c r="E16" s="8">
        <v>0</v>
      </c>
      <c r="F16" s="8">
        <v>0</v>
      </c>
    </row>
    <row r="17" spans="1:15" ht="39.950000000000003" customHeight="1" x14ac:dyDescent="0.15">
      <c r="A17" s="24" t="s">
        <v>433</v>
      </c>
      <c r="B17" s="24"/>
      <c r="C17" s="5" t="s">
        <v>434</v>
      </c>
      <c r="D17" s="8">
        <v>0</v>
      </c>
      <c r="E17" s="8">
        <v>0</v>
      </c>
      <c r="F17" s="8">
        <v>0</v>
      </c>
    </row>
    <row r="18" spans="1:15" ht="39.950000000000003" customHeight="1" x14ac:dyDescent="0.15">
      <c r="A18" s="24" t="s">
        <v>1020</v>
      </c>
      <c r="B18" s="24"/>
      <c r="C18" s="5" t="s">
        <v>436</v>
      </c>
      <c r="D18" s="8">
        <v>296671.78000000003</v>
      </c>
      <c r="E18" s="8">
        <v>296671.78000000003</v>
      </c>
      <c r="F18" s="8">
        <v>296671.78000000003</v>
      </c>
    </row>
    <row r="19" spans="1:15" ht="39.950000000000003" customHeight="1" x14ac:dyDescent="0.15">
      <c r="A19" s="24" t="s">
        <v>437</v>
      </c>
      <c r="B19" s="24"/>
      <c r="C19" s="5" t="s">
        <v>438</v>
      </c>
      <c r="D19" s="8">
        <v>0</v>
      </c>
      <c r="E19" s="8">
        <v>0</v>
      </c>
      <c r="F19" s="8">
        <v>0</v>
      </c>
    </row>
    <row r="20" spans="1:15" ht="39.950000000000003" customHeight="1" x14ac:dyDescent="0.15">
      <c r="A20" s="24" t="s">
        <v>439</v>
      </c>
      <c r="B20" s="24"/>
      <c r="C20" s="5" t="s">
        <v>440</v>
      </c>
      <c r="D20" s="8">
        <v>0</v>
      </c>
      <c r="E20" s="8">
        <v>0</v>
      </c>
      <c r="F20" s="8">
        <v>0</v>
      </c>
    </row>
    <row r="21" spans="1:15" ht="50.1" customHeight="1" x14ac:dyDescent="0.15">
      <c r="A21" s="24" t="s">
        <v>1021</v>
      </c>
      <c r="B21" s="24"/>
      <c r="C21" s="5" t="s">
        <v>442</v>
      </c>
      <c r="D21" s="8">
        <f>D16-D17+D18-D19-D20</f>
        <v>296671.78000000003</v>
      </c>
      <c r="E21" s="8">
        <f>E16-E17+E18-E19-E20</f>
        <v>296671.78000000003</v>
      </c>
      <c r="F21" s="8">
        <f>F16-F17+F18-F19-F20</f>
        <v>296671.78000000003</v>
      </c>
    </row>
    <row r="22" spans="1:15" ht="9.9499999999999993" customHeight="1" x14ac:dyDescent="0.15"/>
    <row r="23" spans="1:15" ht="45" customHeight="1" x14ac:dyDescent="0.15">
      <c r="A23" s="29" t="s">
        <v>1022</v>
      </c>
      <c r="B23" s="29"/>
      <c r="C23" s="29"/>
      <c r="D23" s="29"/>
      <c r="E23" s="29"/>
      <c r="F23" s="29"/>
      <c r="G23" s="29"/>
      <c r="H23" s="29"/>
      <c r="I23" s="29"/>
      <c r="J23" s="29"/>
      <c r="K23" s="29"/>
      <c r="L23" s="29"/>
      <c r="M23" s="29"/>
      <c r="N23" s="29"/>
      <c r="O23" s="29"/>
    </row>
    <row r="24" spans="1:15" ht="9.9499999999999993" customHeight="1" x14ac:dyDescent="0.15"/>
    <row r="25" spans="1:15" ht="45" customHeight="1" x14ac:dyDescent="0.15">
      <c r="A25" s="23" t="s">
        <v>34</v>
      </c>
      <c r="B25" s="23"/>
      <c r="C25" s="23" t="s">
        <v>35</v>
      </c>
      <c r="D25" s="23" t="s">
        <v>38</v>
      </c>
      <c r="E25" s="23"/>
      <c r="F25" s="23"/>
    </row>
    <row r="26" spans="1:15" ht="45" customHeight="1" x14ac:dyDescent="0.15">
      <c r="A26" s="23"/>
      <c r="B26" s="30"/>
      <c r="C26" s="23"/>
      <c r="D26" s="5" t="s">
        <v>365</v>
      </c>
      <c r="E26" s="5" t="s">
        <v>366</v>
      </c>
      <c r="F26" s="5" t="s">
        <v>367</v>
      </c>
    </row>
    <row r="27" spans="1:15" ht="20.100000000000001" customHeight="1" x14ac:dyDescent="0.15">
      <c r="A27" s="23" t="s">
        <v>270</v>
      </c>
      <c r="B27" s="23"/>
      <c r="C27" s="5" t="s">
        <v>373</v>
      </c>
      <c r="D27" s="5" t="s">
        <v>374</v>
      </c>
      <c r="E27" s="5" t="s">
        <v>375</v>
      </c>
      <c r="F27" s="5" t="s">
        <v>376</v>
      </c>
    </row>
    <row r="28" spans="1:15" ht="20.100000000000001" customHeight="1" x14ac:dyDescent="0.15">
      <c r="A28" s="24" t="s">
        <v>1023</v>
      </c>
      <c r="B28" s="24"/>
      <c r="C28" s="5" t="s">
        <v>43</v>
      </c>
      <c r="D28" s="8">
        <v>0</v>
      </c>
      <c r="E28" s="8">
        <v>0</v>
      </c>
      <c r="F28" s="8">
        <v>0</v>
      </c>
    </row>
    <row r="29" spans="1:15" ht="20.100000000000001" customHeight="1" x14ac:dyDescent="0.15">
      <c r="A29" s="24" t="s">
        <v>1024</v>
      </c>
      <c r="B29" s="24"/>
      <c r="C29" s="5" t="s">
        <v>46</v>
      </c>
      <c r="D29" s="8">
        <v>296671.78000000003</v>
      </c>
      <c r="E29" s="8">
        <v>296671.78000000003</v>
      </c>
      <c r="F29" s="8">
        <v>296671.78000000003</v>
      </c>
    </row>
    <row r="30" spans="1:15" ht="20.100000000000001" customHeight="1" x14ac:dyDescent="0.15">
      <c r="A30" s="24" t="s">
        <v>454</v>
      </c>
      <c r="B30" s="24"/>
      <c r="C30" s="5" t="s">
        <v>447</v>
      </c>
      <c r="D30" s="8">
        <v>0</v>
      </c>
      <c r="E30" s="8">
        <v>0</v>
      </c>
      <c r="F30" s="8">
        <v>0</v>
      </c>
    </row>
    <row r="31" spans="1:15" ht="50.1" customHeight="1" x14ac:dyDescent="0.15">
      <c r="A31" s="24" t="s">
        <v>456</v>
      </c>
      <c r="B31" s="24"/>
      <c r="C31" s="5" t="s">
        <v>442</v>
      </c>
      <c r="D31" s="8">
        <f>SUM(D28:D30)</f>
        <v>296671.78000000003</v>
      </c>
      <c r="E31" s="8">
        <f>SUM(E28:E30)</f>
        <v>296671.78000000003</v>
      </c>
      <c r="F31" s="8">
        <f>SUM(F28:F30)</f>
        <v>296671.78000000003</v>
      </c>
    </row>
    <row r="32" spans="1:15" ht="9.9499999999999993" customHeight="1" x14ac:dyDescent="0.15"/>
    <row r="33" spans="1:15" ht="45" customHeight="1" x14ac:dyDescent="0.15">
      <c r="A33" s="29" t="s">
        <v>1025</v>
      </c>
      <c r="B33" s="29"/>
      <c r="C33" s="29"/>
      <c r="D33" s="29"/>
      <c r="E33" s="29"/>
      <c r="F33" s="29"/>
      <c r="G33" s="29"/>
      <c r="H33" s="29"/>
      <c r="I33" s="29"/>
      <c r="J33" s="29"/>
      <c r="K33" s="29"/>
      <c r="L33" s="29"/>
      <c r="M33" s="29"/>
      <c r="N33" s="29"/>
      <c r="O33" s="29"/>
    </row>
    <row r="34" spans="1:15" ht="9.9499999999999993" customHeight="1" x14ac:dyDescent="0.15"/>
    <row r="35" spans="1:15" ht="45" customHeight="1" x14ac:dyDescent="0.15">
      <c r="A35" s="23" t="s">
        <v>1026</v>
      </c>
      <c r="B35" s="23"/>
      <c r="C35" s="23" t="s">
        <v>35</v>
      </c>
      <c r="D35" s="23" t="s">
        <v>38</v>
      </c>
      <c r="E35" s="23"/>
      <c r="F35" s="23"/>
    </row>
    <row r="36" spans="1:15" ht="45" customHeight="1" x14ac:dyDescent="0.15">
      <c r="A36" s="23"/>
      <c r="B36" s="30"/>
      <c r="C36" s="23"/>
      <c r="D36" s="5" t="s">
        <v>365</v>
      </c>
      <c r="E36" s="5" t="s">
        <v>366</v>
      </c>
      <c r="F36" s="5" t="s">
        <v>367</v>
      </c>
    </row>
    <row r="37" spans="1:15" ht="20.100000000000001" customHeight="1" x14ac:dyDescent="0.15">
      <c r="A37" s="23" t="s">
        <v>270</v>
      </c>
      <c r="B37" s="23"/>
      <c r="C37" s="5" t="s">
        <v>373</v>
      </c>
      <c r="D37" s="5" t="s">
        <v>374</v>
      </c>
      <c r="E37" s="5" t="s">
        <v>375</v>
      </c>
      <c r="F37" s="5" t="s">
        <v>376</v>
      </c>
    </row>
    <row r="38" spans="1:15" ht="20.100000000000001" customHeight="1" x14ac:dyDescent="0.15">
      <c r="A38" s="23" t="s">
        <v>52</v>
      </c>
      <c r="B38" s="23"/>
      <c r="C38" s="5" t="s">
        <v>52</v>
      </c>
      <c r="D38" s="5" t="s">
        <v>52</v>
      </c>
      <c r="E38" s="5" t="s">
        <v>52</v>
      </c>
      <c r="F38" s="5" t="s">
        <v>52</v>
      </c>
    </row>
    <row r="39" spans="1:15" ht="9.9499999999999993" customHeight="1" x14ac:dyDescent="0.15"/>
    <row r="40" spans="1:15" ht="45" customHeight="1" x14ac:dyDescent="0.15">
      <c r="A40" s="29" t="s">
        <v>1027</v>
      </c>
      <c r="B40" s="29"/>
      <c r="C40" s="29"/>
      <c r="D40" s="29"/>
      <c r="E40" s="29"/>
      <c r="F40" s="29"/>
      <c r="G40" s="29"/>
      <c r="H40" s="29"/>
      <c r="I40" s="29"/>
      <c r="J40" s="29"/>
      <c r="K40" s="29"/>
      <c r="L40" s="29"/>
      <c r="M40" s="29"/>
      <c r="N40" s="29"/>
      <c r="O40" s="29"/>
    </row>
    <row r="41" spans="1:15" ht="45" customHeight="1" x14ac:dyDescent="0.15">
      <c r="A41" s="29" t="s">
        <v>1028</v>
      </c>
      <c r="B41" s="29"/>
      <c r="C41" s="29"/>
      <c r="D41" s="29"/>
      <c r="E41" s="29"/>
      <c r="F41" s="29"/>
      <c r="G41" s="29"/>
      <c r="H41" s="29"/>
      <c r="I41" s="29"/>
      <c r="J41" s="29"/>
      <c r="K41" s="29"/>
      <c r="L41" s="29"/>
      <c r="M41" s="29"/>
      <c r="N41" s="29"/>
      <c r="O41" s="29"/>
    </row>
    <row r="42" spans="1:15" ht="9.9499999999999993" customHeight="1" x14ac:dyDescent="0.15"/>
    <row r="43" spans="1:15" ht="45" customHeight="1" x14ac:dyDescent="0.15">
      <c r="A43" s="23" t="s">
        <v>1026</v>
      </c>
      <c r="B43" s="23"/>
      <c r="C43" s="23" t="s">
        <v>1029</v>
      </c>
      <c r="D43" s="23"/>
      <c r="E43" s="23" t="s">
        <v>1030</v>
      </c>
      <c r="F43" s="23"/>
      <c r="G43" s="23" t="s">
        <v>1031</v>
      </c>
      <c r="H43" s="23" t="s">
        <v>1032</v>
      </c>
      <c r="I43" s="23" t="s">
        <v>1033</v>
      </c>
      <c r="J43" s="23" t="s">
        <v>1034</v>
      </c>
      <c r="K43" s="23" t="s">
        <v>1035</v>
      </c>
      <c r="L43" s="23"/>
      <c r="M43" s="23" t="s">
        <v>1036</v>
      </c>
      <c r="N43" s="23" t="s">
        <v>35</v>
      </c>
      <c r="O43" s="23" t="s">
        <v>1037</v>
      </c>
    </row>
    <row r="44" spans="1:15" ht="45" customHeight="1" x14ac:dyDescent="0.15">
      <c r="A44" s="23"/>
      <c r="B44" s="30"/>
      <c r="C44" s="5" t="s">
        <v>669</v>
      </c>
      <c r="D44" s="5" t="s">
        <v>1038</v>
      </c>
      <c r="E44" s="5" t="s">
        <v>1039</v>
      </c>
      <c r="F44" s="5" t="s">
        <v>1040</v>
      </c>
      <c r="G44" s="23"/>
      <c r="H44" s="23"/>
      <c r="I44" s="23"/>
      <c r="J44" s="23"/>
      <c r="K44" s="5" t="s">
        <v>1039</v>
      </c>
      <c r="L44" s="5" t="s">
        <v>543</v>
      </c>
      <c r="M44" s="23"/>
      <c r="N44" s="23"/>
      <c r="O44" s="23"/>
    </row>
    <row r="45" spans="1:15" ht="20.100000000000001" customHeight="1" x14ac:dyDescent="0.15">
      <c r="A45" s="23" t="s">
        <v>270</v>
      </c>
      <c r="B45" s="23"/>
      <c r="C45" s="5" t="s">
        <v>373</v>
      </c>
      <c r="D45" s="5" t="s">
        <v>374</v>
      </c>
      <c r="E45" s="5" t="s">
        <v>375</v>
      </c>
      <c r="F45" s="5" t="s">
        <v>376</v>
      </c>
      <c r="G45" s="5" t="s">
        <v>377</v>
      </c>
      <c r="H45" s="5" t="s">
        <v>378</v>
      </c>
      <c r="I45" s="5" t="s">
        <v>379</v>
      </c>
      <c r="J45" s="5" t="s">
        <v>380</v>
      </c>
      <c r="K45" s="5" t="s">
        <v>381</v>
      </c>
      <c r="L45" s="5" t="s">
        <v>382</v>
      </c>
      <c r="M45" s="5" t="s">
        <v>383</v>
      </c>
      <c r="N45" s="5" t="s">
        <v>622</v>
      </c>
      <c r="O45" s="5" t="s">
        <v>631</v>
      </c>
    </row>
    <row r="46" spans="1:15" ht="20.100000000000001" customHeight="1" x14ac:dyDescent="0.15">
      <c r="A46" s="23" t="s">
        <v>52</v>
      </c>
      <c r="B46" s="23"/>
      <c r="C46" s="5" t="s">
        <v>52</v>
      </c>
      <c r="D46" s="5" t="s">
        <v>52</v>
      </c>
      <c r="E46" s="5" t="s">
        <v>52</v>
      </c>
      <c r="F46" s="5" t="s">
        <v>52</v>
      </c>
      <c r="G46" s="5" t="s">
        <v>52</v>
      </c>
      <c r="H46" s="5" t="s">
        <v>52</v>
      </c>
      <c r="I46" s="5" t="s">
        <v>52</v>
      </c>
      <c r="J46" s="5" t="s">
        <v>52</v>
      </c>
      <c r="K46" s="5" t="s">
        <v>52</v>
      </c>
      <c r="L46" s="5" t="s">
        <v>52</v>
      </c>
      <c r="M46" s="5" t="s">
        <v>52</v>
      </c>
      <c r="N46" s="5" t="s">
        <v>52</v>
      </c>
      <c r="O46" s="5" t="s">
        <v>52</v>
      </c>
    </row>
    <row r="47" spans="1:15" ht="9.9499999999999993" customHeight="1" x14ac:dyDescent="0.15"/>
    <row r="48" spans="1:15" ht="45" customHeight="1" x14ac:dyDescent="0.15">
      <c r="A48" s="29" t="s">
        <v>1041</v>
      </c>
      <c r="B48" s="29"/>
      <c r="C48" s="29"/>
      <c r="D48" s="29"/>
      <c r="E48" s="29"/>
      <c r="F48" s="29"/>
      <c r="G48" s="29"/>
      <c r="H48" s="29"/>
      <c r="I48" s="29"/>
      <c r="J48" s="29"/>
      <c r="K48" s="29"/>
      <c r="L48" s="29"/>
      <c r="M48" s="29"/>
      <c r="N48" s="29"/>
      <c r="O48" s="29"/>
    </row>
    <row r="49" spans="1:15" ht="9.9499999999999993" customHeight="1" x14ac:dyDescent="0.15"/>
    <row r="50" spans="1:15" ht="45" customHeight="1" x14ac:dyDescent="0.15">
      <c r="A50" s="23" t="s">
        <v>1026</v>
      </c>
      <c r="B50" s="23"/>
      <c r="C50" s="23" t="s">
        <v>1029</v>
      </c>
      <c r="D50" s="23"/>
      <c r="E50" s="23" t="s">
        <v>1030</v>
      </c>
      <c r="F50" s="23"/>
      <c r="G50" s="23" t="s">
        <v>1031</v>
      </c>
      <c r="H50" s="23" t="s">
        <v>1032</v>
      </c>
      <c r="I50" s="23" t="s">
        <v>1033</v>
      </c>
      <c r="J50" s="23" t="s">
        <v>1034</v>
      </c>
      <c r="K50" s="23" t="s">
        <v>1035</v>
      </c>
      <c r="L50" s="23"/>
      <c r="M50" s="23" t="s">
        <v>1036</v>
      </c>
      <c r="N50" s="23" t="s">
        <v>35</v>
      </c>
      <c r="O50" s="23" t="s">
        <v>1037</v>
      </c>
    </row>
    <row r="51" spans="1:15" ht="45" customHeight="1" x14ac:dyDescent="0.15">
      <c r="A51" s="23"/>
      <c r="B51" s="30"/>
      <c r="C51" s="5" t="s">
        <v>669</v>
      </c>
      <c r="D51" s="5" t="s">
        <v>1038</v>
      </c>
      <c r="E51" s="5" t="s">
        <v>1039</v>
      </c>
      <c r="F51" s="5" t="s">
        <v>1040</v>
      </c>
      <c r="G51" s="23"/>
      <c r="H51" s="23"/>
      <c r="I51" s="23"/>
      <c r="J51" s="23"/>
      <c r="K51" s="5" t="s">
        <v>1039</v>
      </c>
      <c r="L51" s="5" t="s">
        <v>543</v>
      </c>
      <c r="M51" s="23"/>
      <c r="N51" s="23"/>
      <c r="O51" s="23"/>
    </row>
    <row r="52" spans="1:15" ht="20.100000000000001" customHeight="1" x14ac:dyDescent="0.15">
      <c r="A52" s="23" t="s">
        <v>270</v>
      </c>
      <c r="B52" s="23"/>
      <c r="C52" s="5" t="s">
        <v>373</v>
      </c>
      <c r="D52" s="5" t="s">
        <v>374</v>
      </c>
      <c r="E52" s="5" t="s">
        <v>375</v>
      </c>
      <c r="F52" s="5" t="s">
        <v>376</v>
      </c>
      <c r="G52" s="5" t="s">
        <v>377</v>
      </c>
      <c r="H52" s="5" t="s">
        <v>378</v>
      </c>
      <c r="I52" s="5" t="s">
        <v>379</v>
      </c>
      <c r="J52" s="5" t="s">
        <v>380</v>
      </c>
      <c r="K52" s="5" t="s">
        <v>381</v>
      </c>
      <c r="L52" s="5" t="s">
        <v>382</v>
      </c>
      <c r="M52" s="5" t="s">
        <v>383</v>
      </c>
      <c r="N52" s="5" t="s">
        <v>622</v>
      </c>
      <c r="O52" s="5" t="s">
        <v>631</v>
      </c>
    </row>
    <row r="53" spans="1:15" ht="20.100000000000001" customHeight="1" x14ac:dyDescent="0.15">
      <c r="A53" s="23" t="s">
        <v>52</v>
      </c>
      <c r="B53" s="23"/>
      <c r="C53" s="5" t="s">
        <v>52</v>
      </c>
      <c r="D53" s="5" t="s">
        <v>52</v>
      </c>
      <c r="E53" s="5" t="s">
        <v>52</v>
      </c>
      <c r="F53" s="5" t="s">
        <v>52</v>
      </c>
      <c r="G53" s="5" t="s">
        <v>52</v>
      </c>
      <c r="H53" s="5" t="s">
        <v>52</v>
      </c>
      <c r="I53" s="5" t="s">
        <v>52</v>
      </c>
      <c r="J53" s="5" t="s">
        <v>52</v>
      </c>
      <c r="K53" s="5" t="s">
        <v>52</v>
      </c>
      <c r="L53" s="5" t="s">
        <v>52</v>
      </c>
      <c r="M53" s="5" t="s">
        <v>52</v>
      </c>
      <c r="N53" s="5" t="s">
        <v>52</v>
      </c>
      <c r="O53" s="5" t="s">
        <v>52</v>
      </c>
    </row>
    <row r="54" spans="1:15" ht="9.9499999999999993" customHeight="1" x14ac:dyDescent="0.15"/>
    <row r="55" spans="1:15" ht="45" customHeight="1" x14ac:dyDescent="0.15">
      <c r="A55" s="29" t="s">
        <v>1042</v>
      </c>
      <c r="B55" s="29"/>
      <c r="C55" s="29"/>
      <c r="D55" s="29"/>
      <c r="E55" s="29"/>
      <c r="F55" s="29"/>
      <c r="G55" s="29"/>
      <c r="H55" s="29"/>
      <c r="I55" s="29"/>
      <c r="J55" s="29"/>
      <c r="K55" s="29"/>
      <c r="L55" s="29"/>
      <c r="M55" s="29"/>
      <c r="N55" s="29"/>
      <c r="O55" s="29"/>
    </row>
    <row r="56" spans="1:15" ht="9.9499999999999993" customHeight="1" x14ac:dyDescent="0.15"/>
    <row r="57" spans="1:15" ht="45" customHeight="1" x14ac:dyDescent="0.15">
      <c r="A57" s="23" t="s">
        <v>1026</v>
      </c>
      <c r="B57" s="23"/>
      <c r="C57" s="23" t="s">
        <v>1029</v>
      </c>
      <c r="D57" s="23"/>
      <c r="E57" s="23" t="s">
        <v>1030</v>
      </c>
      <c r="F57" s="23"/>
      <c r="G57" s="23" t="s">
        <v>1031</v>
      </c>
      <c r="H57" s="23" t="s">
        <v>1032</v>
      </c>
      <c r="I57" s="23" t="s">
        <v>1033</v>
      </c>
      <c r="J57" s="23" t="s">
        <v>1034</v>
      </c>
      <c r="K57" s="23" t="s">
        <v>1035</v>
      </c>
      <c r="L57" s="23"/>
      <c r="M57" s="23" t="s">
        <v>1036</v>
      </c>
      <c r="N57" s="23" t="s">
        <v>35</v>
      </c>
      <c r="O57" s="23" t="s">
        <v>1037</v>
      </c>
    </row>
    <row r="58" spans="1:15" ht="45" customHeight="1" x14ac:dyDescent="0.15">
      <c r="A58" s="23"/>
      <c r="B58" s="30"/>
      <c r="C58" s="5" t="s">
        <v>669</v>
      </c>
      <c r="D58" s="5" t="s">
        <v>1038</v>
      </c>
      <c r="E58" s="5" t="s">
        <v>1039</v>
      </c>
      <c r="F58" s="5" t="s">
        <v>1040</v>
      </c>
      <c r="G58" s="23"/>
      <c r="H58" s="23"/>
      <c r="I58" s="23"/>
      <c r="J58" s="23"/>
      <c r="K58" s="5" t="s">
        <v>1039</v>
      </c>
      <c r="L58" s="5" t="s">
        <v>543</v>
      </c>
      <c r="M58" s="23"/>
      <c r="N58" s="23"/>
      <c r="O58" s="23"/>
    </row>
    <row r="59" spans="1:15" ht="20.100000000000001" customHeight="1" x14ac:dyDescent="0.15">
      <c r="A59" s="23" t="s">
        <v>270</v>
      </c>
      <c r="B59" s="23"/>
      <c r="C59" s="5" t="s">
        <v>373</v>
      </c>
      <c r="D59" s="5" t="s">
        <v>374</v>
      </c>
      <c r="E59" s="5" t="s">
        <v>375</v>
      </c>
      <c r="F59" s="5" t="s">
        <v>376</v>
      </c>
      <c r="G59" s="5" t="s">
        <v>377</v>
      </c>
      <c r="H59" s="5" t="s">
        <v>378</v>
      </c>
      <c r="I59" s="5" t="s">
        <v>379</v>
      </c>
      <c r="J59" s="5" t="s">
        <v>380</v>
      </c>
      <c r="K59" s="5" t="s">
        <v>381</v>
      </c>
      <c r="L59" s="5" t="s">
        <v>382</v>
      </c>
      <c r="M59" s="5" t="s">
        <v>383</v>
      </c>
      <c r="N59" s="5" t="s">
        <v>622</v>
      </c>
      <c r="O59" s="5" t="s">
        <v>631</v>
      </c>
    </row>
    <row r="60" spans="1:15" ht="20.100000000000001" customHeight="1" x14ac:dyDescent="0.15">
      <c r="A60" s="23" t="s">
        <v>52</v>
      </c>
      <c r="B60" s="23"/>
      <c r="C60" s="5" t="s">
        <v>52</v>
      </c>
      <c r="D60" s="5" t="s">
        <v>52</v>
      </c>
      <c r="E60" s="5" t="s">
        <v>52</v>
      </c>
      <c r="F60" s="5" t="s">
        <v>52</v>
      </c>
      <c r="G60" s="5" t="s">
        <v>52</v>
      </c>
      <c r="H60" s="5" t="s">
        <v>52</v>
      </c>
      <c r="I60" s="5" t="s">
        <v>52</v>
      </c>
      <c r="J60" s="5" t="s">
        <v>52</v>
      </c>
      <c r="K60" s="5" t="s">
        <v>52</v>
      </c>
      <c r="L60" s="5" t="s">
        <v>52</v>
      </c>
      <c r="M60" s="5" t="s">
        <v>52</v>
      </c>
      <c r="N60" s="5" t="s">
        <v>52</v>
      </c>
      <c r="O60" s="5" t="s">
        <v>52</v>
      </c>
    </row>
    <row r="61" spans="1:15" ht="9.9499999999999993" customHeight="1" x14ac:dyDescent="0.15"/>
    <row r="62" spans="1:15" ht="45" customHeight="1" x14ac:dyDescent="0.15">
      <c r="A62" s="29" t="s">
        <v>1043</v>
      </c>
      <c r="B62" s="29"/>
      <c r="C62" s="29"/>
      <c r="D62" s="29"/>
      <c r="E62" s="29"/>
      <c r="F62" s="29"/>
      <c r="G62" s="29"/>
      <c r="H62" s="29"/>
      <c r="I62" s="29"/>
      <c r="J62" s="29"/>
      <c r="K62" s="29"/>
      <c r="L62" s="29"/>
      <c r="M62" s="29"/>
      <c r="N62" s="29"/>
      <c r="O62" s="29"/>
    </row>
    <row r="63" spans="1:15" ht="9.9499999999999993" customHeight="1" x14ac:dyDescent="0.15"/>
    <row r="64" spans="1:15" ht="45" customHeight="1" x14ac:dyDescent="0.15">
      <c r="A64" s="23" t="s">
        <v>1044</v>
      </c>
      <c r="B64" s="23"/>
      <c r="C64" s="23" t="s">
        <v>1045</v>
      </c>
      <c r="D64" s="23" t="s">
        <v>35</v>
      </c>
      <c r="E64" s="23" t="s">
        <v>38</v>
      </c>
      <c r="F64" s="23"/>
      <c r="G64" s="23"/>
    </row>
    <row r="65" spans="1:15" ht="45" customHeight="1" x14ac:dyDescent="0.15">
      <c r="A65" s="23"/>
      <c r="B65" s="30"/>
      <c r="C65" s="23"/>
      <c r="D65" s="23"/>
      <c r="E65" s="5" t="s">
        <v>365</v>
      </c>
      <c r="F65" s="5" t="s">
        <v>366</v>
      </c>
      <c r="G65" s="5" t="s">
        <v>367</v>
      </c>
    </row>
    <row r="66" spans="1:15" ht="20.100000000000001" customHeight="1" x14ac:dyDescent="0.15">
      <c r="A66" s="23" t="s">
        <v>270</v>
      </c>
      <c r="B66" s="23"/>
      <c r="C66" s="5" t="s">
        <v>373</v>
      </c>
      <c r="D66" s="5" t="s">
        <v>374</v>
      </c>
      <c r="E66" s="5" t="s">
        <v>375</v>
      </c>
      <c r="F66" s="5" t="s">
        <v>376</v>
      </c>
      <c r="G66" s="5" t="s">
        <v>377</v>
      </c>
    </row>
    <row r="67" spans="1:15" x14ac:dyDescent="0.15">
      <c r="A67" s="24"/>
      <c r="B67" s="24"/>
      <c r="C67" s="6"/>
      <c r="D67" s="5" t="s">
        <v>43</v>
      </c>
      <c r="E67" s="8">
        <v>296671.78000000003</v>
      </c>
      <c r="F67" s="8">
        <v>296671.78000000003</v>
      </c>
      <c r="G67" s="8">
        <v>296671.78000000003</v>
      </c>
    </row>
    <row r="68" spans="1:15" ht="50.1" customHeight="1" x14ac:dyDescent="0.15">
      <c r="C68" s="12" t="s">
        <v>456</v>
      </c>
      <c r="D68" s="5" t="s">
        <v>442</v>
      </c>
      <c r="E68" s="8">
        <f>SUM(E67:E67)</f>
        <v>296671.78000000003</v>
      </c>
      <c r="F68" s="8">
        <f>SUM(F67:F67)</f>
        <v>296671.78000000003</v>
      </c>
      <c r="G68" s="8">
        <f>SUM(G67:G67)</f>
        <v>296671.78000000003</v>
      </c>
    </row>
    <row r="69" spans="1:15" ht="9.9499999999999993" customHeight="1" x14ac:dyDescent="0.15"/>
    <row r="70" spans="1:15" ht="45" customHeight="1" x14ac:dyDescent="0.15">
      <c r="A70" s="29" t="s">
        <v>1046</v>
      </c>
      <c r="B70" s="29"/>
      <c r="C70" s="29"/>
      <c r="D70" s="29"/>
      <c r="E70" s="29"/>
      <c r="F70" s="29"/>
      <c r="G70" s="29"/>
      <c r="H70" s="29"/>
      <c r="I70" s="29"/>
      <c r="J70" s="29"/>
      <c r="K70" s="29"/>
      <c r="L70" s="29"/>
      <c r="M70" s="29"/>
      <c r="N70" s="29"/>
      <c r="O70" s="29"/>
    </row>
    <row r="71" spans="1:15" ht="9.9499999999999993" customHeight="1" x14ac:dyDescent="0.15"/>
    <row r="72" spans="1:15" ht="45" customHeight="1" x14ac:dyDescent="0.15">
      <c r="A72" s="23" t="s">
        <v>1044</v>
      </c>
      <c r="B72" s="23"/>
      <c r="C72" s="23" t="s">
        <v>1045</v>
      </c>
      <c r="D72" s="23" t="s">
        <v>1047</v>
      </c>
      <c r="E72" s="23" t="s">
        <v>1048</v>
      </c>
      <c r="F72" s="23" t="s">
        <v>1049</v>
      </c>
      <c r="G72" s="23" t="s">
        <v>1050</v>
      </c>
      <c r="H72" s="23"/>
      <c r="I72" s="23" t="s">
        <v>1051</v>
      </c>
      <c r="J72" s="23" t="s">
        <v>1033</v>
      </c>
      <c r="K72" s="23" t="s">
        <v>1052</v>
      </c>
      <c r="L72" s="23" t="s">
        <v>1053</v>
      </c>
      <c r="M72" s="23" t="s">
        <v>1054</v>
      </c>
    </row>
    <row r="73" spans="1:15" ht="45" customHeight="1" x14ac:dyDescent="0.15">
      <c r="A73" s="23"/>
      <c r="B73" s="30"/>
      <c r="C73" s="23"/>
      <c r="D73" s="23"/>
      <c r="E73" s="23"/>
      <c r="F73" s="23"/>
      <c r="G73" s="5" t="s">
        <v>1039</v>
      </c>
      <c r="H73" s="5" t="s">
        <v>543</v>
      </c>
      <c r="I73" s="23"/>
      <c r="J73" s="23"/>
      <c r="K73" s="23"/>
      <c r="L73" s="23"/>
      <c r="M73" s="23"/>
    </row>
    <row r="74" spans="1:15" ht="20.100000000000001" customHeight="1" x14ac:dyDescent="0.15">
      <c r="A74" s="23" t="s">
        <v>270</v>
      </c>
      <c r="B74" s="23"/>
      <c r="C74" s="5" t="s">
        <v>373</v>
      </c>
      <c r="D74" s="5" t="s">
        <v>374</v>
      </c>
      <c r="E74" s="5" t="s">
        <v>375</v>
      </c>
      <c r="F74" s="5" t="s">
        <v>376</v>
      </c>
      <c r="G74" s="5" t="s">
        <v>377</v>
      </c>
      <c r="H74" s="5" t="s">
        <v>378</v>
      </c>
      <c r="I74" s="5" t="s">
        <v>379</v>
      </c>
      <c r="J74" s="5" t="s">
        <v>380</v>
      </c>
      <c r="K74" s="5" t="s">
        <v>381</v>
      </c>
      <c r="L74" s="5" t="s">
        <v>382</v>
      </c>
      <c r="M74" s="5" t="s">
        <v>383</v>
      </c>
    </row>
    <row r="75" spans="1:15" x14ac:dyDescent="0.15">
      <c r="A75" s="24"/>
      <c r="B75" s="24"/>
      <c r="C75" s="5"/>
      <c r="D75" s="5"/>
      <c r="E75" s="8">
        <v>19778044.640000001</v>
      </c>
      <c r="F75" s="8">
        <v>1</v>
      </c>
      <c r="G75" s="5"/>
      <c r="H75" s="8">
        <v>0</v>
      </c>
      <c r="I75" s="8">
        <v>19778044.640000001</v>
      </c>
      <c r="J75" s="5" t="s">
        <v>1055</v>
      </c>
      <c r="K75" s="8">
        <v>12</v>
      </c>
      <c r="L75" s="8">
        <v>1</v>
      </c>
      <c r="M75" s="8">
        <v>274560.78000000003</v>
      </c>
    </row>
    <row r="76" spans="1:15" x14ac:dyDescent="0.15">
      <c r="A76" s="24"/>
      <c r="B76" s="24"/>
      <c r="C76" s="5"/>
      <c r="D76" s="5"/>
      <c r="E76" s="8">
        <v>19778044.640000001</v>
      </c>
      <c r="F76" s="8">
        <v>1</v>
      </c>
      <c r="G76" s="5"/>
      <c r="H76" s="8">
        <v>0</v>
      </c>
      <c r="I76" s="8">
        <v>19778044.640000001</v>
      </c>
      <c r="J76" s="5" t="s">
        <v>1055</v>
      </c>
      <c r="K76" s="8">
        <v>12</v>
      </c>
      <c r="L76" s="8">
        <v>1</v>
      </c>
      <c r="M76" s="8">
        <v>22111</v>
      </c>
    </row>
    <row r="77" spans="1:15" ht="50.1" customHeight="1" x14ac:dyDescent="0.15">
      <c r="A77" s="24" t="s">
        <v>456</v>
      </c>
      <c r="B77" s="24"/>
      <c r="C77" s="5" t="s">
        <v>52</v>
      </c>
      <c r="D77" s="5" t="s">
        <v>52</v>
      </c>
      <c r="E77" s="8">
        <f>SUM(E75:E76)</f>
        <v>39556089.280000001</v>
      </c>
      <c r="F77" s="5" t="s">
        <v>52</v>
      </c>
      <c r="G77" s="5" t="s">
        <v>52</v>
      </c>
      <c r="H77" s="8">
        <f>SUM(H75:H76)</f>
        <v>0</v>
      </c>
      <c r="I77" s="8">
        <f>SUM(I75:I76)</f>
        <v>39556089.280000001</v>
      </c>
      <c r="J77" s="5" t="s">
        <v>52</v>
      </c>
      <c r="K77" s="5" t="s">
        <v>52</v>
      </c>
      <c r="L77" s="5" t="s">
        <v>52</v>
      </c>
      <c r="M77" s="8">
        <f>SUM(M75:M76)</f>
        <v>296671.78000000003</v>
      </c>
    </row>
    <row r="78" spans="1:15" ht="9.9499999999999993" customHeight="1" x14ac:dyDescent="0.15"/>
    <row r="79" spans="1:15" ht="45" customHeight="1" x14ac:dyDescent="0.15">
      <c r="A79" s="23" t="s">
        <v>1044</v>
      </c>
      <c r="B79" s="23"/>
      <c r="C79" s="23" t="s">
        <v>1056</v>
      </c>
      <c r="D79" s="23" t="s">
        <v>1057</v>
      </c>
      <c r="E79" s="23" t="s">
        <v>1058</v>
      </c>
      <c r="F79" s="23"/>
      <c r="G79" s="23"/>
      <c r="H79" s="23"/>
      <c r="I79" s="23"/>
      <c r="J79" s="23"/>
      <c r="K79" s="23"/>
      <c r="L79" s="23"/>
      <c r="M79" s="23" t="s">
        <v>1059</v>
      </c>
      <c r="N79" s="23" t="s">
        <v>35</v>
      </c>
      <c r="O79" s="23" t="s">
        <v>1060</v>
      </c>
    </row>
    <row r="80" spans="1:15" ht="45" customHeight="1" x14ac:dyDescent="0.15">
      <c r="A80" s="23"/>
      <c r="B80" s="30"/>
      <c r="C80" s="23"/>
      <c r="D80" s="23"/>
      <c r="E80" s="23" t="s">
        <v>1061</v>
      </c>
      <c r="F80" s="23"/>
      <c r="G80" s="23" t="s">
        <v>1062</v>
      </c>
      <c r="H80" s="23"/>
      <c r="I80" s="23" t="s">
        <v>1063</v>
      </c>
      <c r="J80" s="23"/>
      <c r="K80" s="23" t="s">
        <v>1064</v>
      </c>
      <c r="L80" s="23"/>
      <c r="M80" s="23"/>
      <c r="N80" s="23"/>
      <c r="O80" s="23"/>
    </row>
    <row r="81" spans="1:15" ht="45" customHeight="1" x14ac:dyDescent="0.15">
      <c r="A81" s="23"/>
      <c r="B81" s="30"/>
      <c r="C81" s="23"/>
      <c r="D81" s="23"/>
      <c r="E81" s="5" t="s">
        <v>1039</v>
      </c>
      <c r="F81" s="5" t="s">
        <v>1065</v>
      </c>
      <c r="G81" s="5" t="s">
        <v>1039</v>
      </c>
      <c r="H81" s="5" t="s">
        <v>1065</v>
      </c>
      <c r="I81" s="5" t="s">
        <v>1039</v>
      </c>
      <c r="J81" s="5" t="s">
        <v>543</v>
      </c>
      <c r="K81" s="5" t="s">
        <v>1039</v>
      </c>
      <c r="L81" s="5" t="s">
        <v>543</v>
      </c>
      <c r="M81" s="23"/>
      <c r="N81" s="23"/>
      <c r="O81" s="23"/>
    </row>
    <row r="82" spans="1:15" ht="20.100000000000001" customHeight="1" x14ac:dyDescent="0.15">
      <c r="A82" s="23" t="s">
        <v>270</v>
      </c>
      <c r="B82" s="23"/>
      <c r="C82" s="5" t="s">
        <v>622</v>
      </c>
      <c r="D82" s="5" t="s">
        <v>631</v>
      </c>
      <c r="E82" s="5" t="s">
        <v>805</v>
      </c>
      <c r="F82" s="5" t="s">
        <v>806</v>
      </c>
      <c r="G82" s="5" t="s">
        <v>807</v>
      </c>
      <c r="H82" s="5" t="s">
        <v>808</v>
      </c>
      <c r="I82" s="5" t="s">
        <v>809</v>
      </c>
      <c r="J82" s="5" t="s">
        <v>810</v>
      </c>
      <c r="K82" s="5" t="s">
        <v>811</v>
      </c>
      <c r="L82" s="5" t="s">
        <v>812</v>
      </c>
      <c r="M82" s="5" t="s">
        <v>813</v>
      </c>
      <c r="N82" s="5" t="s">
        <v>814</v>
      </c>
      <c r="O82" s="5" t="s">
        <v>815</v>
      </c>
    </row>
    <row r="83" spans="1:15" x14ac:dyDescent="0.15">
      <c r="A83" s="24"/>
      <c r="B83" s="24"/>
      <c r="C83" s="8">
        <v>24</v>
      </c>
      <c r="D83" s="8">
        <v>2</v>
      </c>
      <c r="E83" s="5"/>
      <c r="F83" s="8">
        <v>0</v>
      </c>
      <c r="G83" s="5"/>
      <c r="H83" s="8">
        <v>0</v>
      </c>
      <c r="I83" s="5"/>
      <c r="J83" s="8">
        <v>0</v>
      </c>
      <c r="K83" s="5"/>
      <c r="L83" s="8">
        <v>0</v>
      </c>
      <c r="M83" s="8">
        <v>296671.78000000003</v>
      </c>
      <c r="N83" s="5" t="s">
        <v>43</v>
      </c>
      <c r="O83" s="8">
        <f>M83</f>
        <v>296671.78000000003</v>
      </c>
    </row>
    <row r="84" spans="1:15" ht="50.1" customHeight="1" x14ac:dyDescent="0.15">
      <c r="A84" s="24" t="s">
        <v>456</v>
      </c>
      <c r="B84" s="24"/>
      <c r="C84" s="5" t="s">
        <v>52</v>
      </c>
      <c r="D84" s="8">
        <f>SUM(D83:D83)</f>
        <v>2</v>
      </c>
      <c r="E84" s="8">
        <f>SUM(E83:E83)</f>
        <v>0</v>
      </c>
      <c r="F84" s="5" t="s">
        <v>52</v>
      </c>
      <c r="G84" s="8">
        <f>SUM(G83:G83)</f>
        <v>0</v>
      </c>
      <c r="H84" s="5" t="s">
        <v>52</v>
      </c>
      <c r="I84" s="8">
        <f>SUM(I83:I83)</f>
        <v>0</v>
      </c>
      <c r="J84" s="5" t="s">
        <v>52</v>
      </c>
      <c r="K84" s="8">
        <f>SUM(K83:K83)</f>
        <v>0</v>
      </c>
      <c r="L84" s="5" t="s">
        <v>52</v>
      </c>
      <c r="M84" s="8">
        <f>SUM(M83:M83)</f>
        <v>296671.78000000003</v>
      </c>
      <c r="N84" s="5" t="s">
        <v>442</v>
      </c>
      <c r="O84" s="8">
        <f>SUM(O83:O83)</f>
        <v>296671.78000000003</v>
      </c>
    </row>
    <row r="85" spans="1:15" ht="9.9499999999999993" customHeight="1" x14ac:dyDescent="0.15"/>
    <row r="86" spans="1:15" ht="45" customHeight="1" x14ac:dyDescent="0.15">
      <c r="A86" s="29" t="s">
        <v>1066</v>
      </c>
      <c r="B86" s="29"/>
      <c r="C86" s="29"/>
      <c r="D86" s="29"/>
      <c r="E86" s="29"/>
      <c r="F86" s="29"/>
      <c r="G86" s="29"/>
      <c r="H86" s="29"/>
      <c r="I86" s="29"/>
      <c r="J86" s="29"/>
      <c r="K86" s="29"/>
      <c r="L86" s="29"/>
      <c r="M86" s="29"/>
      <c r="N86" s="29"/>
      <c r="O86" s="29"/>
    </row>
    <row r="87" spans="1:15" ht="9.9499999999999993" customHeight="1" x14ac:dyDescent="0.15"/>
    <row r="88" spans="1:15" ht="45" customHeight="1" x14ac:dyDescent="0.15">
      <c r="A88" s="23" t="s">
        <v>1044</v>
      </c>
      <c r="B88" s="23"/>
      <c r="C88" s="23" t="s">
        <v>1045</v>
      </c>
      <c r="D88" s="23" t="s">
        <v>1047</v>
      </c>
      <c r="E88" s="23" t="s">
        <v>1048</v>
      </c>
      <c r="F88" s="23" t="s">
        <v>1049</v>
      </c>
      <c r="G88" s="23" t="s">
        <v>1050</v>
      </c>
      <c r="H88" s="23"/>
      <c r="I88" s="23" t="s">
        <v>1051</v>
      </c>
      <c r="J88" s="23" t="s">
        <v>1033</v>
      </c>
      <c r="K88" s="23" t="s">
        <v>1052</v>
      </c>
      <c r="L88" s="23" t="s">
        <v>1053</v>
      </c>
      <c r="M88" s="23" t="s">
        <v>1054</v>
      </c>
    </row>
    <row r="89" spans="1:15" ht="45" customHeight="1" x14ac:dyDescent="0.15">
      <c r="A89" s="23"/>
      <c r="B89" s="30"/>
      <c r="C89" s="23"/>
      <c r="D89" s="23"/>
      <c r="E89" s="23"/>
      <c r="F89" s="23"/>
      <c r="G89" s="5" t="s">
        <v>1039</v>
      </c>
      <c r="H89" s="5" t="s">
        <v>543</v>
      </c>
      <c r="I89" s="23"/>
      <c r="J89" s="23"/>
      <c r="K89" s="23"/>
      <c r="L89" s="23"/>
      <c r="M89" s="23"/>
    </row>
    <row r="90" spans="1:15" ht="20.100000000000001" customHeight="1" x14ac:dyDescent="0.15">
      <c r="A90" s="23" t="s">
        <v>270</v>
      </c>
      <c r="B90" s="23"/>
      <c r="C90" s="5" t="s">
        <v>373</v>
      </c>
      <c r="D90" s="5" t="s">
        <v>374</v>
      </c>
      <c r="E90" s="5" t="s">
        <v>375</v>
      </c>
      <c r="F90" s="5" t="s">
        <v>376</v>
      </c>
      <c r="G90" s="5" t="s">
        <v>377</v>
      </c>
      <c r="H90" s="5" t="s">
        <v>378</v>
      </c>
      <c r="I90" s="5" t="s">
        <v>379</v>
      </c>
      <c r="J90" s="5" t="s">
        <v>380</v>
      </c>
      <c r="K90" s="5" t="s">
        <v>381</v>
      </c>
      <c r="L90" s="5" t="s">
        <v>382</v>
      </c>
      <c r="M90" s="5" t="s">
        <v>383</v>
      </c>
    </row>
    <row r="91" spans="1:15" x14ac:dyDescent="0.15">
      <c r="A91" s="24"/>
      <c r="B91" s="24"/>
      <c r="C91" s="5"/>
      <c r="D91" s="5"/>
      <c r="E91" s="8">
        <v>19778044.640000001</v>
      </c>
      <c r="F91" s="8">
        <v>1</v>
      </c>
      <c r="G91" s="5"/>
      <c r="H91" s="8">
        <v>0</v>
      </c>
      <c r="I91" s="8">
        <v>19778044.640000001</v>
      </c>
      <c r="J91" s="5" t="s">
        <v>1055</v>
      </c>
      <c r="K91" s="8">
        <v>12</v>
      </c>
      <c r="L91" s="8">
        <v>1</v>
      </c>
      <c r="M91" s="8">
        <v>274560.78000000003</v>
      </c>
    </row>
    <row r="92" spans="1:15" x14ac:dyDescent="0.15">
      <c r="A92" s="24"/>
      <c r="B92" s="24"/>
      <c r="C92" s="5"/>
      <c r="D92" s="5"/>
      <c r="E92" s="8">
        <v>19778044.640000001</v>
      </c>
      <c r="F92" s="8">
        <v>1</v>
      </c>
      <c r="G92" s="5"/>
      <c r="H92" s="8">
        <v>0</v>
      </c>
      <c r="I92" s="8">
        <v>19778044.640000001</v>
      </c>
      <c r="J92" s="5" t="s">
        <v>1055</v>
      </c>
      <c r="K92" s="8">
        <v>12</v>
      </c>
      <c r="L92" s="8">
        <v>1</v>
      </c>
      <c r="M92" s="8">
        <v>22111</v>
      </c>
    </row>
    <row r="93" spans="1:15" ht="50.1" customHeight="1" x14ac:dyDescent="0.15">
      <c r="A93" s="24" t="s">
        <v>456</v>
      </c>
      <c r="B93" s="24"/>
      <c r="C93" s="5" t="s">
        <v>52</v>
      </c>
      <c r="D93" s="5" t="s">
        <v>52</v>
      </c>
      <c r="E93" s="8">
        <f>SUM(E91:E92)</f>
        <v>39556089.280000001</v>
      </c>
      <c r="F93" s="5" t="s">
        <v>52</v>
      </c>
      <c r="G93" s="5" t="s">
        <v>52</v>
      </c>
      <c r="H93" s="8">
        <f>SUM(H91:H92)</f>
        <v>0</v>
      </c>
      <c r="I93" s="8">
        <f>SUM(I91:I92)</f>
        <v>39556089.280000001</v>
      </c>
      <c r="J93" s="5" t="s">
        <v>52</v>
      </c>
      <c r="K93" s="5" t="s">
        <v>52</v>
      </c>
      <c r="L93" s="5" t="s">
        <v>52</v>
      </c>
      <c r="M93" s="8">
        <f>SUM(M91:M92)</f>
        <v>296671.78000000003</v>
      </c>
    </row>
    <row r="94" spans="1:15" ht="9.9499999999999993" customHeight="1" x14ac:dyDescent="0.15"/>
    <row r="95" spans="1:15" ht="45" customHeight="1" x14ac:dyDescent="0.15">
      <c r="A95" s="23" t="s">
        <v>1044</v>
      </c>
      <c r="B95" s="23"/>
      <c r="C95" s="23" t="s">
        <v>1056</v>
      </c>
      <c r="D95" s="23" t="s">
        <v>1057</v>
      </c>
      <c r="E95" s="23" t="s">
        <v>1058</v>
      </c>
      <c r="F95" s="23"/>
      <c r="G95" s="23"/>
      <c r="H95" s="23"/>
      <c r="I95" s="23"/>
      <c r="J95" s="23"/>
      <c r="K95" s="23"/>
      <c r="L95" s="23"/>
      <c r="M95" s="23" t="s">
        <v>1059</v>
      </c>
      <c r="N95" s="23" t="s">
        <v>35</v>
      </c>
      <c r="O95" s="23" t="s">
        <v>1060</v>
      </c>
    </row>
    <row r="96" spans="1:15" ht="45" customHeight="1" x14ac:dyDescent="0.15">
      <c r="A96" s="23"/>
      <c r="B96" s="30"/>
      <c r="C96" s="23"/>
      <c r="D96" s="23"/>
      <c r="E96" s="23" t="s">
        <v>1061</v>
      </c>
      <c r="F96" s="23"/>
      <c r="G96" s="23" t="s">
        <v>1062</v>
      </c>
      <c r="H96" s="23"/>
      <c r="I96" s="23" t="s">
        <v>1063</v>
      </c>
      <c r="J96" s="23"/>
      <c r="K96" s="23" t="s">
        <v>1064</v>
      </c>
      <c r="L96" s="23"/>
      <c r="M96" s="23"/>
      <c r="N96" s="23"/>
      <c r="O96" s="23"/>
    </row>
    <row r="97" spans="1:15" ht="45" customHeight="1" x14ac:dyDescent="0.15">
      <c r="A97" s="23"/>
      <c r="B97" s="30"/>
      <c r="C97" s="23"/>
      <c r="D97" s="23"/>
      <c r="E97" s="5" t="s">
        <v>1039</v>
      </c>
      <c r="F97" s="5" t="s">
        <v>1065</v>
      </c>
      <c r="G97" s="5" t="s">
        <v>1039</v>
      </c>
      <c r="H97" s="5" t="s">
        <v>1065</v>
      </c>
      <c r="I97" s="5" t="s">
        <v>1039</v>
      </c>
      <c r="J97" s="5" t="s">
        <v>543</v>
      </c>
      <c r="K97" s="5" t="s">
        <v>1039</v>
      </c>
      <c r="L97" s="5" t="s">
        <v>543</v>
      </c>
      <c r="M97" s="23"/>
      <c r="N97" s="23"/>
      <c r="O97" s="23"/>
    </row>
    <row r="98" spans="1:15" ht="20.100000000000001" customHeight="1" x14ac:dyDescent="0.15">
      <c r="A98" s="23" t="s">
        <v>270</v>
      </c>
      <c r="B98" s="23"/>
      <c r="C98" s="5" t="s">
        <v>622</v>
      </c>
      <c r="D98" s="5" t="s">
        <v>631</v>
      </c>
      <c r="E98" s="5" t="s">
        <v>805</v>
      </c>
      <c r="F98" s="5" t="s">
        <v>806</v>
      </c>
      <c r="G98" s="5" t="s">
        <v>807</v>
      </c>
      <c r="H98" s="5" t="s">
        <v>808</v>
      </c>
      <c r="I98" s="5" t="s">
        <v>809</v>
      </c>
      <c r="J98" s="5" t="s">
        <v>810</v>
      </c>
      <c r="K98" s="5" t="s">
        <v>811</v>
      </c>
      <c r="L98" s="5" t="s">
        <v>812</v>
      </c>
      <c r="M98" s="5" t="s">
        <v>813</v>
      </c>
      <c r="N98" s="5" t="s">
        <v>814</v>
      </c>
      <c r="O98" s="5" t="s">
        <v>815</v>
      </c>
    </row>
    <row r="99" spans="1:15" x14ac:dyDescent="0.15">
      <c r="A99" s="24"/>
      <c r="B99" s="24"/>
      <c r="C99" s="8">
        <v>24</v>
      </c>
      <c r="D99" s="8">
        <v>2</v>
      </c>
      <c r="E99" s="5"/>
      <c r="F99" s="8">
        <v>0</v>
      </c>
      <c r="G99" s="5"/>
      <c r="H99" s="8">
        <v>0</v>
      </c>
      <c r="I99" s="5"/>
      <c r="J99" s="8">
        <v>0</v>
      </c>
      <c r="K99" s="5"/>
      <c r="L99" s="8">
        <v>0</v>
      </c>
      <c r="M99" s="8">
        <v>296671.78000000003</v>
      </c>
      <c r="N99" s="5" t="s">
        <v>43</v>
      </c>
      <c r="O99" s="8">
        <f>M99</f>
        <v>296671.78000000003</v>
      </c>
    </row>
    <row r="100" spans="1:15" ht="50.1" customHeight="1" x14ac:dyDescent="0.15">
      <c r="A100" s="24" t="s">
        <v>456</v>
      </c>
      <c r="B100" s="24"/>
      <c r="C100" s="5" t="s">
        <v>52</v>
      </c>
      <c r="D100" s="8">
        <f>SUM(D99:D99)</f>
        <v>2</v>
      </c>
      <c r="E100" s="8">
        <f>SUM(E99:E99)</f>
        <v>0</v>
      </c>
      <c r="F100" s="5" t="s">
        <v>52</v>
      </c>
      <c r="G100" s="8">
        <f>SUM(G99:G99)</f>
        <v>0</v>
      </c>
      <c r="H100" s="5" t="s">
        <v>52</v>
      </c>
      <c r="I100" s="8">
        <f>SUM(I99:I99)</f>
        <v>0</v>
      </c>
      <c r="J100" s="5" t="s">
        <v>52</v>
      </c>
      <c r="K100" s="8">
        <f>SUM(K99:K99)</f>
        <v>0</v>
      </c>
      <c r="L100" s="5" t="s">
        <v>52</v>
      </c>
      <c r="M100" s="8">
        <f>SUM(M99:M99)</f>
        <v>296671.78000000003</v>
      </c>
      <c r="N100" s="5" t="s">
        <v>442</v>
      </c>
      <c r="O100" s="8">
        <f>SUM(O99:O99)</f>
        <v>296671.78000000003</v>
      </c>
    </row>
    <row r="101" spans="1:15" ht="9.9499999999999993" customHeight="1" x14ac:dyDescent="0.15"/>
    <row r="102" spans="1:15" ht="45" customHeight="1" x14ac:dyDescent="0.15">
      <c r="A102" s="29" t="s">
        <v>1067</v>
      </c>
      <c r="B102" s="29"/>
      <c r="C102" s="29"/>
      <c r="D102" s="29"/>
      <c r="E102" s="29"/>
      <c r="F102" s="29"/>
      <c r="G102" s="29"/>
      <c r="H102" s="29"/>
      <c r="I102" s="29"/>
      <c r="J102" s="29"/>
      <c r="K102" s="29"/>
      <c r="L102" s="29"/>
      <c r="M102" s="29"/>
      <c r="N102" s="29"/>
      <c r="O102" s="29"/>
    </row>
    <row r="103" spans="1:15" ht="9.9499999999999993" customHeight="1" x14ac:dyDescent="0.15"/>
    <row r="104" spans="1:15" ht="45" customHeight="1" x14ac:dyDescent="0.15">
      <c r="A104" s="23" t="s">
        <v>1044</v>
      </c>
      <c r="B104" s="23"/>
      <c r="C104" s="23" t="s">
        <v>1045</v>
      </c>
      <c r="D104" s="23" t="s">
        <v>1047</v>
      </c>
      <c r="E104" s="23" t="s">
        <v>1048</v>
      </c>
      <c r="F104" s="23" t="s">
        <v>1049</v>
      </c>
      <c r="G104" s="23" t="s">
        <v>1050</v>
      </c>
      <c r="H104" s="23"/>
      <c r="I104" s="23" t="s">
        <v>1051</v>
      </c>
      <c r="J104" s="23" t="s">
        <v>1033</v>
      </c>
      <c r="K104" s="23" t="s">
        <v>1052</v>
      </c>
      <c r="L104" s="23" t="s">
        <v>1053</v>
      </c>
      <c r="M104" s="23" t="s">
        <v>1054</v>
      </c>
    </row>
    <row r="105" spans="1:15" ht="45" customHeight="1" x14ac:dyDescent="0.15">
      <c r="A105" s="23"/>
      <c r="B105" s="30"/>
      <c r="C105" s="23"/>
      <c r="D105" s="23"/>
      <c r="E105" s="23"/>
      <c r="F105" s="23"/>
      <c r="G105" s="5" t="s">
        <v>1039</v>
      </c>
      <c r="H105" s="5" t="s">
        <v>543</v>
      </c>
      <c r="I105" s="23"/>
      <c r="J105" s="23"/>
      <c r="K105" s="23"/>
      <c r="L105" s="23"/>
      <c r="M105" s="23"/>
    </row>
    <row r="106" spans="1:15" ht="20.100000000000001" customHeight="1" x14ac:dyDescent="0.15">
      <c r="A106" s="23" t="s">
        <v>270</v>
      </c>
      <c r="B106" s="23"/>
      <c r="C106" s="5" t="s">
        <v>373</v>
      </c>
      <c r="D106" s="5" t="s">
        <v>374</v>
      </c>
      <c r="E106" s="5" t="s">
        <v>375</v>
      </c>
      <c r="F106" s="5" t="s">
        <v>376</v>
      </c>
      <c r="G106" s="5" t="s">
        <v>377</v>
      </c>
      <c r="H106" s="5" t="s">
        <v>378</v>
      </c>
      <c r="I106" s="5" t="s">
        <v>379</v>
      </c>
      <c r="J106" s="5" t="s">
        <v>380</v>
      </c>
      <c r="K106" s="5" t="s">
        <v>381</v>
      </c>
      <c r="L106" s="5" t="s">
        <v>382</v>
      </c>
      <c r="M106" s="5" t="s">
        <v>383</v>
      </c>
    </row>
    <row r="107" spans="1:15" x14ac:dyDescent="0.15">
      <c r="A107" s="24"/>
      <c r="B107" s="24"/>
      <c r="C107" s="5"/>
      <c r="D107" s="5"/>
      <c r="E107" s="8">
        <v>19778044.640000001</v>
      </c>
      <c r="F107" s="8">
        <v>1</v>
      </c>
      <c r="G107" s="5"/>
      <c r="H107" s="8">
        <v>0</v>
      </c>
      <c r="I107" s="8">
        <v>19778044.640000001</v>
      </c>
      <c r="J107" s="5" t="s">
        <v>1055</v>
      </c>
      <c r="K107" s="8">
        <v>12</v>
      </c>
      <c r="L107" s="8">
        <v>1</v>
      </c>
      <c r="M107" s="8">
        <v>274560.78000000003</v>
      </c>
    </row>
    <row r="108" spans="1:15" x14ac:dyDescent="0.15">
      <c r="A108" s="24"/>
      <c r="B108" s="24"/>
      <c r="C108" s="5"/>
      <c r="D108" s="5"/>
      <c r="E108" s="8">
        <v>19778044.640000001</v>
      </c>
      <c r="F108" s="8">
        <v>1</v>
      </c>
      <c r="G108" s="5"/>
      <c r="H108" s="8">
        <v>0</v>
      </c>
      <c r="I108" s="8">
        <v>19778044.640000001</v>
      </c>
      <c r="J108" s="5" t="s">
        <v>1055</v>
      </c>
      <c r="K108" s="8">
        <v>12</v>
      </c>
      <c r="L108" s="8">
        <v>1</v>
      </c>
      <c r="M108" s="8">
        <v>22111</v>
      </c>
    </row>
    <row r="109" spans="1:15" ht="50.1" customHeight="1" x14ac:dyDescent="0.15">
      <c r="A109" s="24" t="s">
        <v>456</v>
      </c>
      <c r="B109" s="24"/>
      <c r="C109" s="5" t="s">
        <v>52</v>
      </c>
      <c r="D109" s="5" t="s">
        <v>52</v>
      </c>
      <c r="E109" s="8">
        <f>SUM(E107:E108)</f>
        <v>39556089.280000001</v>
      </c>
      <c r="F109" s="5" t="s">
        <v>52</v>
      </c>
      <c r="G109" s="5" t="s">
        <v>52</v>
      </c>
      <c r="H109" s="8">
        <f>SUM(H107:H108)</f>
        <v>0</v>
      </c>
      <c r="I109" s="8">
        <f>SUM(I107:I108)</f>
        <v>39556089.280000001</v>
      </c>
      <c r="J109" s="5" t="s">
        <v>52</v>
      </c>
      <c r="K109" s="5" t="s">
        <v>52</v>
      </c>
      <c r="L109" s="5" t="s">
        <v>52</v>
      </c>
      <c r="M109" s="8">
        <f>SUM(M107:M108)</f>
        <v>296671.78000000003</v>
      </c>
    </row>
    <row r="110" spans="1:15" ht="9.9499999999999993" customHeight="1" x14ac:dyDescent="0.15"/>
    <row r="111" spans="1:15" ht="45" customHeight="1" x14ac:dyDescent="0.15">
      <c r="A111" s="23" t="s">
        <v>1044</v>
      </c>
      <c r="B111" s="23"/>
      <c r="C111" s="23" t="s">
        <v>1056</v>
      </c>
      <c r="D111" s="23" t="s">
        <v>1057</v>
      </c>
      <c r="E111" s="23" t="s">
        <v>1058</v>
      </c>
      <c r="F111" s="23"/>
      <c r="G111" s="23"/>
      <c r="H111" s="23"/>
      <c r="I111" s="23"/>
      <c r="J111" s="23"/>
      <c r="K111" s="23"/>
      <c r="L111" s="23"/>
      <c r="M111" s="23" t="s">
        <v>1059</v>
      </c>
      <c r="N111" s="23" t="s">
        <v>35</v>
      </c>
      <c r="O111" s="23" t="s">
        <v>1060</v>
      </c>
    </row>
    <row r="112" spans="1:15" ht="45" customHeight="1" x14ac:dyDescent="0.15">
      <c r="A112" s="23"/>
      <c r="B112" s="30"/>
      <c r="C112" s="23"/>
      <c r="D112" s="23"/>
      <c r="E112" s="23" t="s">
        <v>1061</v>
      </c>
      <c r="F112" s="23"/>
      <c r="G112" s="23" t="s">
        <v>1062</v>
      </c>
      <c r="H112" s="23"/>
      <c r="I112" s="23" t="s">
        <v>1063</v>
      </c>
      <c r="J112" s="23"/>
      <c r="K112" s="23" t="s">
        <v>1064</v>
      </c>
      <c r="L112" s="23"/>
      <c r="M112" s="23"/>
      <c r="N112" s="23"/>
      <c r="O112" s="23"/>
    </row>
    <row r="113" spans="1:15" ht="45" customHeight="1" x14ac:dyDescent="0.15">
      <c r="A113" s="23"/>
      <c r="B113" s="30"/>
      <c r="C113" s="23"/>
      <c r="D113" s="23"/>
      <c r="E113" s="5" t="s">
        <v>1039</v>
      </c>
      <c r="F113" s="5" t="s">
        <v>1065</v>
      </c>
      <c r="G113" s="5" t="s">
        <v>1039</v>
      </c>
      <c r="H113" s="5" t="s">
        <v>1065</v>
      </c>
      <c r="I113" s="5" t="s">
        <v>1039</v>
      </c>
      <c r="J113" s="5" t="s">
        <v>543</v>
      </c>
      <c r="K113" s="5" t="s">
        <v>1039</v>
      </c>
      <c r="L113" s="5" t="s">
        <v>543</v>
      </c>
      <c r="M113" s="23"/>
      <c r="N113" s="23"/>
      <c r="O113" s="23"/>
    </row>
    <row r="114" spans="1:15" ht="20.100000000000001" customHeight="1" x14ac:dyDescent="0.15">
      <c r="A114" s="23" t="s">
        <v>270</v>
      </c>
      <c r="B114" s="23"/>
      <c r="C114" s="5" t="s">
        <v>622</v>
      </c>
      <c r="D114" s="5" t="s">
        <v>631</v>
      </c>
      <c r="E114" s="5" t="s">
        <v>805</v>
      </c>
      <c r="F114" s="5" t="s">
        <v>806</v>
      </c>
      <c r="G114" s="5" t="s">
        <v>807</v>
      </c>
      <c r="H114" s="5" t="s">
        <v>808</v>
      </c>
      <c r="I114" s="5" t="s">
        <v>809</v>
      </c>
      <c r="J114" s="5" t="s">
        <v>810</v>
      </c>
      <c r="K114" s="5" t="s">
        <v>811</v>
      </c>
      <c r="L114" s="5" t="s">
        <v>812</v>
      </c>
      <c r="M114" s="5" t="s">
        <v>813</v>
      </c>
      <c r="N114" s="5" t="s">
        <v>814</v>
      </c>
      <c r="O114" s="5" t="s">
        <v>815</v>
      </c>
    </row>
    <row r="115" spans="1:15" x14ac:dyDescent="0.15">
      <c r="A115" s="24"/>
      <c r="B115" s="24"/>
      <c r="C115" s="8">
        <v>24</v>
      </c>
      <c r="D115" s="8">
        <v>2</v>
      </c>
      <c r="E115" s="5"/>
      <c r="F115" s="8">
        <v>0</v>
      </c>
      <c r="G115" s="5"/>
      <c r="H115" s="8">
        <v>0</v>
      </c>
      <c r="I115" s="5"/>
      <c r="J115" s="8">
        <v>0</v>
      </c>
      <c r="K115" s="5"/>
      <c r="L115" s="8">
        <v>0</v>
      </c>
      <c r="M115" s="8">
        <v>296671.78000000003</v>
      </c>
      <c r="N115" s="5" t="s">
        <v>43</v>
      </c>
      <c r="O115" s="8">
        <f>M115</f>
        <v>296671.78000000003</v>
      </c>
    </row>
    <row r="116" spans="1:15" ht="50.1" customHeight="1" x14ac:dyDescent="0.15">
      <c r="A116" s="24" t="s">
        <v>456</v>
      </c>
      <c r="B116" s="24"/>
      <c r="C116" s="5" t="s">
        <v>52</v>
      </c>
      <c r="D116" s="8">
        <f>SUM(D115:D115)</f>
        <v>2</v>
      </c>
      <c r="E116" s="8">
        <f>SUM(E115:E115)</f>
        <v>0</v>
      </c>
      <c r="F116" s="5" t="s">
        <v>52</v>
      </c>
      <c r="G116" s="8">
        <f>SUM(G115:G115)</f>
        <v>0</v>
      </c>
      <c r="H116" s="5" t="s">
        <v>52</v>
      </c>
      <c r="I116" s="8">
        <f>SUM(I115:I115)</f>
        <v>0</v>
      </c>
      <c r="J116" s="5" t="s">
        <v>52</v>
      </c>
      <c r="K116" s="8">
        <f>SUM(K115:K115)</f>
        <v>0</v>
      </c>
      <c r="L116" s="5" t="s">
        <v>52</v>
      </c>
      <c r="M116" s="8">
        <f>SUM(M115:M115)</f>
        <v>296671.78000000003</v>
      </c>
      <c r="N116" s="5" t="s">
        <v>442</v>
      </c>
      <c r="O116" s="8">
        <f>SUM(O115:O115)</f>
        <v>296671.78000000003</v>
      </c>
    </row>
    <row r="117" spans="1:15" ht="9.9499999999999993" customHeight="1" x14ac:dyDescent="0.15"/>
    <row r="118" spans="1:15" ht="45" customHeight="1" x14ac:dyDescent="0.15">
      <c r="A118" s="29" t="s">
        <v>1068</v>
      </c>
      <c r="B118" s="29"/>
      <c r="C118" s="29"/>
      <c r="D118" s="29"/>
      <c r="E118" s="29"/>
      <c r="F118" s="29"/>
      <c r="G118" s="29"/>
      <c r="H118" s="29"/>
      <c r="I118" s="29"/>
      <c r="J118" s="29"/>
      <c r="K118" s="29"/>
      <c r="L118" s="29"/>
      <c r="M118" s="29"/>
      <c r="N118" s="29"/>
      <c r="O118" s="29"/>
    </row>
    <row r="119" spans="1:15" ht="9.9499999999999993" customHeight="1" x14ac:dyDescent="0.15"/>
    <row r="120" spans="1:15" ht="45" customHeight="1" x14ac:dyDescent="0.15">
      <c r="A120" s="23" t="s">
        <v>34</v>
      </c>
      <c r="B120" s="23"/>
      <c r="C120" s="23" t="s">
        <v>549</v>
      </c>
      <c r="D120" s="23" t="s">
        <v>35</v>
      </c>
      <c r="E120" s="23" t="s">
        <v>38</v>
      </c>
      <c r="F120" s="23"/>
      <c r="G120" s="23"/>
    </row>
    <row r="121" spans="1:15" ht="45" customHeight="1" x14ac:dyDescent="0.15">
      <c r="A121" s="23"/>
      <c r="B121" s="30"/>
      <c r="C121" s="23"/>
      <c r="D121" s="23"/>
      <c r="E121" s="5" t="s">
        <v>365</v>
      </c>
      <c r="F121" s="5" t="s">
        <v>366</v>
      </c>
      <c r="G121" s="5" t="s">
        <v>367</v>
      </c>
    </row>
    <row r="122" spans="1:15" ht="20.100000000000001" customHeight="1" x14ac:dyDescent="0.15">
      <c r="A122" s="23" t="s">
        <v>270</v>
      </c>
      <c r="B122" s="23"/>
      <c r="C122" s="5" t="s">
        <v>373</v>
      </c>
      <c r="D122" s="5" t="s">
        <v>374</v>
      </c>
      <c r="E122" s="5" t="s">
        <v>375</v>
      </c>
      <c r="F122" s="5" t="s">
        <v>376</v>
      </c>
      <c r="G122" s="5" t="s">
        <v>377</v>
      </c>
    </row>
    <row r="123" spans="1:15" ht="20.100000000000001" customHeight="1" x14ac:dyDescent="0.15">
      <c r="A123" s="24" t="s">
        <v>1069</v>
      </c>
      <c r="B123" s="24"/>
      <c r="C123" s="5" t="s">
        <v>1070</v>
      </c>
      <c r="D123" s="5" t="s">
        <v>43</v>
      </c>
      <c r="E123" s="8">
        <v>296671.78000000003</v>
      </c>
      <c r="F123" s="8">
        <v>296671.78000000003</v>
      </c>
      <c r="G123" s="8">
        <v>296671.78000000003</v>
      </c>
    </row>
    <row r="124" spans="1:15" ht="9.9499999999999993" customHeight="1" x14ac:dyDescent="0.15"/>
    <row r="125" spans="1:15" ht="45" customHeight="1" x14ac:dyDescent="0.15">
      <c r="A125" s="29" t="s">
        <v>1071</v>
      </c>
      <c r="B125" s="29"/>
      <c r="C125" s="29"/>
      <c r="D125" s="29"/>
      <c r="E125" s="29"/>
      <c r="F125" s="29"/>
      <c r="G125" s="29"/>
      <c r="H125" s="29"/>
      <c r="I125" s="29"/>
      <c r="J125" s="29"/>
      <c r="K125" s="29"/>
      <c r="L125" s="29"/>
      <c r="M125" s="29"/>
      <c r="N125" s="29"/>
      <c r="O125" s="29"/>
    </row>
    <row r="126" spans="1:15" ht="9.9499999999999993" customHeight="1" x14ac:dyDescent="0.15"/>
    <row r="127" spans="1:15" ht="45" customHeight="1" x14ac:dyDescent="0.15">
      <c r="A127" s="23" t="s">
        <v>34</v>
      </c>
      <c r="B127" s="23"/>
      <c r="C127" s="23" t="s">
        <v>35</v>
      </c>
      <c r="D127" s="23" t="s">
        <v>38</v>
      </c>
      <c r="E127" s="23"/>
      <c r="F127" s="23"/>
    </row>
    <row r="128" spans="1:15" ht="45" customHeight="1" x14ac:dyDescent="0.15">
      <c r="A128" s="23"/>
      <c r="B128" s="30"/>
      <c r="C128" s="23"/>
      <c r="D128" s="5" t="s">
        <v>365</v>
      </c>
      <c r="E128" s="5" t="s">
        <v>366</v>
      </c>
      <c r="F128" s="5" t="s">
        <v>367</v>
      </c>
    </row>
    <row r="129" spans="1:6" ht="20.100000000000001" customHeight="1" x14ac:dyDescent="0.15">
      <c r="A129" s="23" t="s">
        <v>270</v>
      </c>
      <c r="B129" s="23"/>
      <c r="C129" s="5" t="s">
        <v>373</v>
      </c>
      <c r="D129" s="5" t="s">
        <v>374</v>
      </c>
      <c r="E129" s="5" t="s">
        <v>375</v>
      </c>
      <c r="F129" s="5" t="s">
        <v>376</v>
      </c>
    </row>
    <row r="130" spans="1:6" ht="20.100000000000001" customHeight="1" x14ac:dyDescent="0.15">
      <c r="A130" s="24" t="s">
        <v>554</v>
      </c>
      <c r="B130" s="24"/>
      <c r="C130" s="5" t="s">
        <v>43</v>
      </c>
      <c r="D130" s="8">
        <v>22111</v>
      </c>
      <c r="E130" s="8">
        <v>22111</v>
      </c>
      <c r="F130" s="8">
        <v>22111</v>
      </c>
    </row>
    <row r="131" spans="1:6" ht="20.100000000000001" customHeight="1" x14ac:dyDescent="0.15">
      <c r="A131" s="24" t="s">
        <v>555</v>
      </c>
      <c r="B131" s="24"/>
      <c r="C131" s="5" t="s">
        <v>46</v>
      </c>
      <c r="D131" s="8">
        <v>274560.78000000003</v>
      </c>
      <c r="E131" s="8">
        <v>274560.78000000003</v>
      </c>
      <c r="F131" s="8">
        <v>274560.78000000003</v>
      </c>
    </row>
  </sheetData>
  <sheetProtection password="DD92" sheet="1" objects="1" scenarios="1"/>
  <mergeCells count="185">
    <mergeCell ref="A129:B129"/>
    <mergeCell ref="A130:B130"/>
    <mergeCell ref="A131:B131"/>
    <mergeCell ref="A122:B122"/>
    <mergeCell ref="A123:B123"/>
    <mergeCell ref="A125:O125"/>
    <mergeCell ref="A127:B128"/>
    <mergeCell ref="C127:C128"/>
    <mergeCell ref="D127:F127"/>
    <mergeCell ref="A114:B114"/>
    <mergeCell ref="A115:B115"/>
    <mergeCell ref="A116:B116"/>
    <mergeCell ref="A118:O118"/>
    <mergeCell ref="A120:B121"/>
    <mergeCell ref="C120:C121"/>
    <mergeCell ref="D120:D121"/>
    <mergeCell ref="E120:G120"/>
    <mergeCell ref="O111:O113"/>
    <mergeCell ref="E112:F112"/>
    <mergeCell ref="G112:H112"/>
    <mergeCell ref="I112:J112"/>
    <mergeCell ref="K112:L112"/>
    <mergeCell ref="C111:C113"/>
    <mergeCell ref="D111:D113"/>
    <mergeCell ref="E111:L111"/>
    <mergeCell ref="M111:M113"/>
    <mergeCell ref="N111:N113"/>
    <mergeCell ref="A106:B106"/>
    <mergeCell ref="A107:B107"/>
    <mergeCell ref="A108:B108"/>
    <mergeCell ref="A109:B109"/>
    <mergeCell ref="A111:B113"/>
    <mergeCell ref="A98:B98"/>
    <mergeCell ref="A99:B99"/>
    <mergeCell ref="A100:B100"/>
    <mergeCell ref="A102:O102"/>
    <mergeCell ref="A104:B105"/>
    <mergeCell ref="C104:C105"/>
    <mergeCell ref="D104:D105"/>
    <mergeCell ref="E104:E105"/>
    <mergeCell ref="F104:F105"/>
    <mergeCell ref="G104:H104"/>
    <mergeCell ref="I104:I105"/>
    <mergeCell ref="J104:J105"/>
    <mergeCell ref="K104:K105"/>
    <mergeCell ref="L104:L105"/>
    <mergeCell ref="M104:M105"/>
    <mergeCell ref="O95:O97"/>
    <mergeCell ref="E96:F96"/>
    <mergeCell ref="G96:H96"/>
    <mergeCell ref="I96:J96"/>
    <mergeCell ref="K96:L96"/>
    <mergeCell ref="C95:C97"/>
    <mergeCell ref="D95:D97"/>
    <mergeCell ref="E95:L95"/>
    <mergeCell ref="M95:M97"/>
    <mergeCell ref="N95:N97"/>
    <mergeCell ref="A90:B90"/>
    <mergeCell ref="A91:B91"/>
    <mergeCell ref="A92:B92"/>
    <mergeCell ref="A93:B93"/>
    <mergeCell ref="A95:B97"/>
    <mergeCell ref="A82:B82"/>
    <mergeCell ref="A83:B83"/>
    <mergeCell ref="A84:B84"/>
    <mergeCell ref="A86:O86"/>
    <mergeCell ref="A88:B89"/>
    <mergeCell ref="C88:C89"/>
    <mergeCell ref="D88:D89"/>
    <mergeCell ref="E88:E89"/>
    <mergeCell ref="F88:F89"/>
    <mergeCell ref="G88:H88"/>
    <mergeCell ref="I88:I89"/>
    <mergeCell ref="J88:J89"/>
    <mergeCell ref="K88:K89"/>
    <mergeCell ref="L88:L89"/>
    <mergeCell ref="M88:M89"/>
    <mergeCell ref="O79:O81"/>
    <mergeCell ref="E80:F80"/>
    <mergeCell ref="G80:H80"/>
    <mergeCell ref="I80:J80"/>
    <mergeCell ref="K80:L80"/>
    <mergeCell ref="C79:C81"/>
    <mergeCell ref="D79:D81"/>
    <mergeCell ref="E79:L79"/>
    <mergeCell ref="M79:M81"/>
    <mergeCell ref="N79:N81"/>
    <mergeCell ref="A74:B74"/>
    <mergeCell ref="A75:B75"/>
    <mergeCell ref="A76:B76"/>
    <mergeCell ref="A77:B77"/>
    <mergeCell ref="A79:B81"/>
    <mergeCell ref="A66:B66"/>
    <mergeCell ref="A67:B67"/>
    <mergeCell ref="A70:O70"/>
    <mergeCell ref="A72:B73"/>
    <mergeCell ref="C72:C73"/>
    <mergeCell ref="D72:D73"/>
    <mergeCell ref="E72:E73"/>
    <mergeCell ref="F72:F73"/>
    <mergeCell ref="G72:H72"/>
    <mergeCell ref="I72:I73"/>
    <mergeCell ref="J72:J73"/>
    <mergeCell ref="K72:K73"/>
    <mergeCell ref="L72:L73"/>
    <mergeCell ref="M72:M73"/>
    <mergeCell ref="A59:B59"/>
    <mergeCell ref="A60:B60"/>
    <mergeCell ref="A62:O62"/>
    <mergeCell ref="A64:B65"/>
    <mergeCell ref="C64:C65"/>
    <mergeCell ref="D64:D65"/>
    <mergeCell ref="E64:G64"/>
    <mergeCell ref="A52:B52"/>
    <mergeCell ref="A53:B53"/>
    <mergeCell ref="A55:O55"/>
    <mergeCell ref="A57:B58"/>
    <mergeCell ref="C57:D57"/>
    <mergeCell ref="E57:F57"/>
    <mergeCell ref="G57:G58"/>
    <mergeCell ref="H57:H58"/>
    <mergeCell ref="I57:I58"/>
    <mergeCell ref="J57:J58"/>
    <mergeCell ref="K57:L57"/>
    <mergeCell ref="M57:M58"/>
    <mergeCell ref="N57:N58"/>
    <mergeCell ref="O57:O58"/>
    <mergeCell ref="A45:B45"/>
    <mergeCell ref="A46:B46"/>
    <mergeCell ref="A48:O48"/>
    <mergeCell ref="A50:B51"/>
    <mergeCell ref="C50:D50"/>
    <mergeCell ref="E50:F50"/>
    <mergeCell ref="G50:G51"/>
    <mergeCell ref="H50:H51"/>
    <mergeCell ref="I50:I51"/>
    <mergeCell ref="J50:J51"/>
    <mergeCell ref="K50:L50"/>
    <mergeCell ref="M50:M51"/>
    <mergeCell ref="N50:N51"/>
    <mergeCell ref="O50:O51"/>
    <mergeCell ref="A38:B38"/>
    <mergeCell ref="A40:O40"/>
    <mergeCell ref="A41:O41"/>
    <mergeCell ref="A43:B44"/>
    <mergeCell ref="C43:D43"/>
    <mergeCell ref="E43:F43"/>
    <mergeCell ref="G43:G44"/>
    <mergeCell ref="H43:H44"/>
    <mergeCell ref="I43:I44"/>
    <mergeCell ref="J43:J44"/>
    <mergeCell ref="K43:L43"/>
    <mergeCell ref="M43:M44"/>
    <mergeCell ref="N43:N44"/>
    <mergeCell ref="O43:O44"/>
    <mergeCell ref="A33:O33"/>
    <mergeCell ref="A35:B36"/>
    <mergeCell ref="C35:C36"/>
    <mergeCell ref="D35:F35"/>
    <mergeCell ref="A37:B37"/>
    <mergeCell ref="A27:B27"/>
    <mergeCell ref="A28:B28"/>
    <mergeCell ref="A29:B29"/>
    <mergeCell ref="A30:B30"/>
    <mergeCell ref="A31:B31"/>
    <mergeCell ref="A21:B21"/>
    <mergeCell ref="A23:O23"/>
    <mergeCell ref="A25:B26"/>
    <mergeCell ref="C25:C26"/>
    <mergeCell ref="D25:F25"/>
    <mergeCell ref="A16:B16"/>
    <mergeCell ref="A17:B17"/>
    <mergeCell ref="A18:B18"/>
    <mergeCell ref="A19:B19"/>
    <mergeCell ref="A20:B20"/>
    <mergeCell ref="A11:O11"/>
    <mergeCell ref="A13:B14"/>
    <mergeCell ref="C13:C14"/>
    <mergeCell ref="D13:F13"/>
    <mergeCell ref="A15:B15"/>
    <mergeCell ref="A2:O2"/>
    <mergeCell ref="A4:M4"/>
    <mergeCell ref="B7:M7"/>
    <mergeCell ref="B8:M8"/>
    <mergeCell ref="B9:M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2"/>
  <sheetViews>
    <sheetView workbookViewId="0"/>
  </sheetViews>
  <sheetFormatPr defaultRowHeight="10.5" x14ac:dyDescent="0.15"/>
  <cols>
    <col min="1" max="2" width="22.85546875" customWidth="1"/>
    <col min="3" max="18" width="17.140625" customWidth="1"/>
  </cols>
  <sheetData>
    <row r="1" spans="1:18" ht="9.9499999999999993" customHeight="1" x14ac:dyDescent="0.15"/>
    <row r="2" spans="1:18" ht="45" customHeight="1" x14ac:dyDescent="0.15">
      <c r="A2" s="16" t="s">
        <v>1072</v>
      </c>
      <c r="B2" s="16"/>
      <c r="C2" s="16"/>
      <c r="D2" s="16"/>
      <c r="E2" s="16"/>
      <c r="F2" s="16"/>
      <c r="G2" s="16"/>
      <c r="H2" s="16"/>
      <c r="I2" s="16"/>
      <c r="J2" s="16"/>
      <c r="K2" s="16"/>
      <c r="L2" s="16"/>
      <c r="M2" s="16"/>
      <c r="N2" s="16"/>
      <c r="O2" s="16"/>
      <c r="P2" s="16"/>
      <c r="Q2" s="16"/>
      <c r="R2" s="16"/>
    </row>
    <row r="3" spans="1:18" ht="30" customHeight="1" x14ac:dyDescent="0.15">
      <c r="R3" s="5" t="s">
        <v>418</v>
      </c>
    </row>
    <row r="4" spans="1:18" ht="30" customHeight="1" x14ac:dyDescent="0.15">
      <c r="A4" s="20" t="s">
        <v>419</v>
      </c>
      <c r="B4" s="20"/>
      <c r="C4" s="20"/>
      <c r="D4" s="20"/>
      <c r="E4" s="20"/>
      <c r="F4" s="20"/>
      <c r="G4" s="20"/>
      <c r="H4" s="20"/>
      <c r="I4" s="20"/>
      <c r="J4" s="20"/>
      <c r="K4" s="20"/>
      <c r="L4" s="20"/>
      <c r="M4" s="20"/>
      <c r="N4" s="20"/>
      <c r="O4" s="20"/>
      <c r="P4" s="20"/>
      <c r="Q4" s="12" t="s">
        <v>21</v>
      </c>
      <c r="R4" s="5" t="s">
        <v>22</v>
      </c>
    </row>
    <row r="5" spans="1:18" ht="30" customHeight="1" x14ac:dyDescent="0.15">
      <c r="Q5" s="12" t="s">
        <v>420</v>
      </c>
      <c r="R5" s="5" t="s">
        <v>421</v>
      </c>
    </row>
    <row r="6" spans="1:18" ht="30" customHeight="1" x14ac:dyDescent="0.15">
      <c r="Q6" s="12" t="s">
        <v>422</v>
      </c>
      <c r="R6" s="5" t="s">
        <v>423</v>
      </c>
    </row>
    <row r="7" spans="1:18" ht="39.950000000000003" customHeight="1" x14ac:dyDescent="0.15">
      <c r="A7" s="3" t="s">
        <v>424</v>
      </c>
      <c r="B7" s="28" t="s">
        <v>20</v>
      </c>
      <c r="C7" s="28"/>
      <c r="D7" s="28"/>
      <c r="E7" s="28"/>
      <c r="F7" s="28"/>
      <c r="G7" s="28"/>
      <c r="H7" s="28"/>
      <c r="I7" s="28"/>
      <c r="J7" s="28"/>
      <c r="K7" s="28"/>
      <c r="L7" s="28"/>
      <c r="M7" s="28"/>
      <c r="N7" s="28"/>
      <c r="O7" s="28"/>
      <c r="P7" s="28"/>
      <c r="Q7" s="12" t="s">
        <v>425</v>
      </c>
      <c r="R7" s="5" t="s">
        <v>426</v>
      </c>
    </row>
    <row r="8" spans="1:18" ht="30" customHeight="1" x14ac:dyDescent="0.15">
      <c r="A8" s="3" t="s">
        <v>427</v>
      </c>
      <c r="B8" s="28"/>
      <c r="C8" s="28"/>
      <c r="D8" s="28"/>
      <c r="E8" s="28"/>
      <c r="F8" s="28"/>
      <c r="G8" s="28"/>
      <c r="H8" s="28"/>
      <c r="I8" s="28"/>
      <c r="J8" s="28"/>
      <c r="K8" s="28"/>
      <c r="L8" s="28"/>
      <c r="M8" s="28"/>
      <c r="N8" s="28"/>
      <c r="O8" s="28"/>
      <c r="P8" s="28"/>
      <c r="Q8" s="12"/>
      <c r="R8" s="5"/>
    </row>
    <row r="9" spans="1:18" ht="30" customHeight="1" x14ac:dyDescent="0.15">
      <c r="A9" s="3" t="s">
        <v>428</v>
      </c>
      <c r="B9" s="26" t="s">
        <v>429</v>
      </c>
      <c r="C9" s="26"/>
      <c r="D9" s="26"/>
      <c r="E9" s="26"/>
      <c r="F9" s="26"/>
      <c r="G9" s="26"/>
      <c r="H9" s="26"/>
      <c r="I9" s="26"/>
      <c r="J9" s="26"/>
      <c r="K9" s="26"/>
      <c r="L9" s="26"/>
      <c r="M9" s="26"/>
      <c r="N9" s="26"/>
      <c r="O9" s="26"/>
      <c r="P9" s="26"/>
      <c r="Q9" s="12" t="s">
        <v>31</v>
      </c>
      <c r="R9" s="5" t="s">
        <v>32</v>
      </c>
    </row>
    <row r="10" spans="1:18" ht="9.9499999999999993" customHeight="1" x14ac:dyDescent="0.15"/>
    <row r="11" spans="1:18" ht="45" customHeight="1" x14ac:dyDescent="0.15">
      <c r="A11" s="29" t="s">
        <v>1073</v>
      </c>
      <c r="B11" s="29"/>
      <c r="C11" s="29"/>
      <c r="D11" s="29"/>
      <c r="E11" s="29"/>
      <c r="F11" s="29"/>
      <c r="G11" s="29"/>
      <c r="H11" s="29"/>
      <c r="I11" s="29"/>
      <c r="J11" s="29"/>
      <c r="K11" s="29"/>
      <c r="L11" s="29"/>
      <c r="M11" s="29"/>
      <c r="N11" s="29"/>
      <c r="O11" s="29"/>
      <c r="P11" s="29"/>
      <c r="Q11" s="29"/>
      <c r="R11" s="29"/>
    </row>
    <row r="12" spans="1:18" ht="9.9499999999999993" customHeight="1" x14ac:dyDescent="0.15"/>
    <row r="13" spans="1:18" ht="45" customHeight="1" x14ac:dyDescent="0.15">
      <c r="A13" s="23" t="s">
        <v>34</v>
      </c>
      <c r="B13" s="23"/>
      <c r="C13" s="23" t="s">
        <v>35</v>
      </c>
      <c r="D13" s="23" t="s">
        <v>38</v>
      </c>
      <c r="E13" s="23"/>
      <c r="F13" s="23"/>
    </row>
    <row r="14" spans="1:18" ht="45" customHeight="1" x14ac:dyDescent="0.15">
      <c r="A14" s="23"/>
      <c r="B14" s="30"/>
      <c r="C14" s="23"/>
      <c r="D14" s="5" t="s">
        <v>365</v>
      </c>
      <c r="E14" s="5" t="s">
        <v>366</v>
      </c>
      <c r="F14" s="5" t="s">
        <v>367</v>
      </c>
    </row>
    <row r="15" spans="1:18" ht="20.100000000000001" customHeight="1" x14ac:dyDescent="0.15">
      <c r="A15" s="23" t="s">
        <v>270</v>
      </c>
      <c r="B15" s="23"/>
      <c r="C15" s="5" t="s">
        <v>373</v>
      </c>
      <c r="D15" s="5" t="s">
        <v>374</v>
      </c>
      <c r="E15" s="5" t="s">
        <v>375</v>
      </c>
      <c r="F15" s="5" t="s">
        <v>376</v>
      </c>
    </row>
    <row r="16" spans="1:18" ht="39.950000000000003" customHeight="1" x14ac:dyDescent="0.15">
      <c r="A16" s="24" t="s">
        <v>431</v>
      </c>
      <c r="B16" s="24"/>
      <c r="C16" s="5" t="s">
        <v>432</v>
      </c>
      <c r="D16" s="8">
        <v>0</v>
      </c>
      <c r="E16" s="8">
        <v>0</v>
      </c>
      <c r="F16" s="8">
        <v>0</v>
      </c>
    </row>
    <row r="17" spans="1:18" ht="39.950000000000003" customHeight="1" x14ac:dyDescent="0.15">
      <c r="A17" s="24" t="s">
        <v>433</v>
      </c>
      <c r="B17" s="24"/>
      <c r="C17" s="5" t="s">
        <v>434</v>
      </c>
      <c r="D17" s="8">
        <v>0</v>
      </c>
      <c r="E17" s="8">
        <v>0</v>
      </c>
      <c r="F17" s="8">
        <v>0</v>
      </c>
    </row>
    <row r="18" spans="1:18" ht="39.950000000000003" customHeight="1" x14ac:dyDescent="0.15">
      <c r="A18" s="24" t="s">
        <v>1074</v>
      </c>
      <c r="B18" s="24"/>
      <c r="C18" s="5" t="s">
        <v>436</v>
      </c>
      <c r="D18" s="8">
        <v>20000</v>
      </c>
      <c r="E18" s="8">
        <v>0</v>
      </c>
      <c r="F18" s="8">
        <v>0</v>
      </c>
    </row>
    <row r="19" spans="1:18" ht="39.950000000000003" customHeight="1" x14ac:dyDescent="0.15">
      <c r="A19" s="24" t="s">
        <v>437</v>
      </c>
      <c r="B19" s="24"/>
      <c r="C19" s="5" t="s">
        <v>438</v>
      </c>
      <c r="D19" s="8">
        <v>0</v>
      </c>
      <c r="E19" s="8">
        <v>0</v>
      </c>
      <c r="F19" s="8">
        <v>0</v>
      </c>
    </row>
    <row r="20" spans="1:18" ht="39.950000000000003" customHeight="1" x14ac:dyDescent="0.15">
      <c r="A20" s="24" t="s">
        <v>439</v>
      </c>
      <c r="B20" s="24"/>
      <c r="C20" s="5" t="s">
        <v>440</v>
      </c>
      <c r="D20" s="8">
        <v>0</v>
      </c>
      <c r="E20" s="8">
        <v>0</v>
      </c>
      <c r="F20" s="8">
        <v>0</v>
      </c>
    </row>
    <row r="21" spans="1:18" ht="50.1" customHeight="1" x14ac:dyDescent="0.15">
      <c r="A21" s="24" t="s">
        <v>1075</v>
      </c>
      <c r="B21" s="24"/>
      <c r="C21" s="5" t="s">
        <v>442</v>
      </c>
      <c r="D21" s="8">
        <f>D16-D17+D18-D19-D20</f>
        <v>20000</v>
      </c>
      <c r="E21" s="8">
        <f>E16-E17+E18-E19-E20</f>
        <v>0</v>
      </c>
      <c r="F21" s="8">
        <f>F16-F17+F18-F19-F20</f>
        <v>0</v>
      </c>
    </row>
    <row r="22" spans="1:18" ht="9.9499999999999993" customHeight="1" x14ac:dyDescent="0.15"/>
    <row r="23" spans="1:18" ht="45" customHeight="1" x14ac:dyDescent="0.15">
      <c r="A23" s="29" t="s">
        <v>1076</v>
      </c>
      <c r="B23" s="29"/>
      <c r="C23" s="29"/>
      <c r="D23" s="29"/>
      <c r="E23" s="29"/>
      <c r="F23" s="29"/>
      <c r="G23" s="29"/>
      <c r="H23" s="29"/>
      <c r="I23" s="29"/>
      <c r="J23" s="29"/>
      <c r="K23" s="29"/>
      <c r="L23" s="29"/>
      <c r="M23" s="29"/>
      <c r="N23" s="29"/>
      <c r="O23" s="29"/>
      <c r="P23" s="29"/>
      <c r="Q23" s="29"/>
      <c r="R23" s="29"/>
    </row>
    <row r="24" spans="1:18" ht="9.9499999999999993" customHeight="1" x14ac:dyDescent="0.15"/>
    <row r="25" spans="1:18" ht="45" customHeight="1" x14ac:dyDescent="0.15">
      <c r="A25" s="23" t="s">
        <v>34</v>
      </c>
      <c r="B25" s="23"/>
      <c r="C25" s="23" t="s">
        <v>35</v>
      </c>
      <c r="D25" s="23" t="s">
        <v>38</v>
      </c>
      <c r="E25" s="23"/>
      <c r="F25" s="23"/>
    </row>
    <row r="26" spans="1:18" ht="45" customHeight="1" x14ac:dyDescent="0.15">
      <c r="A26" s="23"/>
      <c r="B26" s="30"/>
      <c r="C26" s="23"/>
      <c r="D26" s="5" t="s">
        <v>365</v>
      </c>
      <c r="E26" s="5" t="s">
        <v>366</v>
      </c>
      <c r="F26" s="5" t="s">
        <v>367</v>
      </c>
    </row>
    <row r="27" spans="1:18" ht="20.100000000000001" customHeight="1" x14ac:dyDescent="0.15">
      <c r="A27" s="23" t="s">
        <v>270</v>
      </c>
      <c r="B27" s="23"/>
      <c r="C27" s="5" t="s">
        <v>373</v>
      </c>
      <c r="D27" s="5" t="s">
        <v>374</v>
      </c>
      <c r="E27" s="5" t="s">
        <v>375</v>
      </c>
      <c r="F27" s="5" t="s">
        <v>376</v>
      </c>
    </row>
    <row r="28" spans="1:18" ht="39.950000000000003" customHeight="1" x14ac:dyDescent="0.15">
      <c r="A28" s="24" t="s">
        <v>1077</v>
      </c>
      <c r="B28" s="24"/>
      <c r="C28" s="5" t="s">
        <v>432</v>
      </c>
      <c r="D28" s="8">
        <v>0</v>
      </c>
      <c r="E28" s="8">
        <v>0</v>
      </c>
      <c r="F28" s="8">
        <v>0</v>
      </c>
    </row>
    <row r="29" spans="1:18" ht="60" customHeight="1" x14ac:dyDescent="0.15">
      <c r="A29" s="24" t="s">
        <v>1078</v>
      </c>
      <c r="B29" s="24"/>
      <c r="C29" s="5" t="s">
        <v>434</v>
      </c>
      <c r="D29" s="8">
        <v>0</v>
      </c>
      <c r="E29" s="8">
        <v>0</v>
      </c>
      <c r="F29" s="8">
        <v>0</v>
      </c>
    </row>
    <row r="30" spans="1:18" ht="20.100000000000001" customHeight="1" x14ac:dyDescent="0.15">
      <c r="A30" s="24" t="s">
        <v>1079</v>
      </c>
      <c r="B30" s="24"/>
      <c r="C30" s="5" t="s">
        <v>436</v>
      </c>
      <c r="D30" s="8">
        <v>0</v>
      </c>
      <c r="E30" s="8">
        <v>0</v>
      </c>
      <c r="F30" s="8">
        <v>0</v>
      </c>
    </row>
    <row r="31" spans="1:18" ht="60" customHeight="1" x14ac:dyDescent="0.15">
      <c r="A31" s="24" t="s">
        <v>1080</v>
      </c>
      <c r="B31" s="24"/>
      <c r="C31" s="5" t="s">
        <v>438</v>
      </c>
      <c r="D31" s="8">
        <v>0</v>
      </c>
      <c r="E31" s="8">
        <v>0</v>
      </c>
      <c r="F31" s="8">
        <v>0</v>
      </c>
    </row>
    <row r="32" spans="1:18" ht="20.100000000000001" customHeight="1" x14ac:dyDescent="0.15">
      <c r="A32" s="24" t="s">
        <v>1081</v>
      </c>
      <c r="B32" s="24"/>
      <c r="C32" s="5" t="s">
        <v>440</v>
      </c>
      <c r="D32" s="8">
        <v>20000</v>
      </c>
      <c r="E32" s="8">
        <v>0</v>
      </c>
      <c r="F32" s="8">
        <v>0</v>
      </c>
    </row>
    <row r="33" spans="1:18" ht="20.100000000000001" customHeight="1" x14ac:dyDescent="0.15">
      <c r="A33" s="24" t="s">
        <v>454</v>
      </c>
      <c r="B33" s="24"/>
      <c r="C33" s="5" t="s">
        <v>587</v>
      </c>
      <c r="D33" s="8">
        <v>0</v>
      </c>
      <c r="E33" s="8">
        <v>0</v>
      </c>
      <c r="F33" s="8">
        <v>0</v>
      </c>
    </row>
    <row r="34" spans="1:18" ht="50.1" customHeight="1" x14ac:dyDescent="0.15">
      <c r="A34" s="24" t="s">
        <v>456</v>
      </c>
      <c r="B34" s="24"/>
      <c r="C34" s="5" t="s">
        <v>442</v>
      </c>
      <c r="D34" s="8">
        <f>SUM(D28:D33)</f>
        <v>20000</v>
      </c>
      <c r="E34" s="8">
        <f>SUM(E28:E33)</f>
        <v>0</v>
      </c>
      <c r="F34" s="8">
        <f>SUM(F28:F33)</f>
        <v>0</v>
      </c>
    </row>
    <row r="35" spans="1:18" ht="9.9499999999999993" customHeight="1" x14ac:dyDescent="0.15"/>
    <row r="36" spans="1:18" ht="45" customHeight="1" x14ac:dyDescent="0.15">
      <c r="A36" s="29" t="s">
        <v>1082</v>
      </c>
      <c r="B36" s="29"/>
      <c r="C36" s="29"/>
      <c r="D36" s="29"/>
      <c r="E36" s="29"/>
      <c r="F36" s="29"/>
      <c r="G36" s="29"/>
      <c r="H36" s="29"/>
      <c r="I36" s="29"/>
      <c r="J36" s="29"/>
      <c r="K36" s="29"/>
      <c r="L36" s="29"/>
      <c r="M36" s="29"/>
      <c r="N36" s="29"/>
      <c r="O36" s="29"/>
      <c r="P36" s="29"/>
      <c r="Q36" s="29"/>
      <c r="R36" s="29"/>
    </row>
    <row r="37" spans="1:18" ht="45" customHeight="1" x14ac:dyDescent="0.15">
      <c r="A37" s="29" t="s">
        <v>1083</v>
      </c>
      <c r="B37" s="29"/>
      <c r="C37" s="29"/>
      <c r="D37" s="29"/>
      <c r="E37" s="29"/>
      <c r="F37" s="29"/>
      <c r="G37" s="29"/>
      <c r="H37" s="29"/>
      <c r="I37" s="29"/>
      <c r="J37" s="29"/>
      <c r="K37" s="29"/>
      <c r="L37" s="29"/>
      <c r="M37" s="29"/>
      <c r="N37" s="29"/>
      <c r="O37" s="29"/>
      <c r="P37" s="29"/>
      <c r="Q37" s="29"/>
      <c r="R37" s="29"/>
    </row>
    <row r="38" spans="1:18" ht="9.9499999999999993" customHeight="1" x14ac:dyDescent="0.15"/>
    <row r="39" spans="1:18" ht="60" customHeight="1" x14ac:dyDescent="0.15">
      <c r="A39" s="23" t="s">
        <v>1084</v>
      </c>
      <c r="B39" s="23"/>
      <c r="C39" s="23" t="s">
        <v>1085</v>
      </c>
      <c r="D39" s="23" t="s">
        <v>1086</v>
      </c>
      <c r="E39" s="23" t="s">
        <v>35</v>
      </c>
      <c r="F39" s="23" t="s">
        <v>1087</v>
      </c>
      <c r="G39" s="23"/>
      <c r="H39" s="23" t="s">
        <v>1088</v>
      </c>
      <c r="I39" s="23" t="s">
        <v>1089</v>
      </c>
      <c r="J39" s="23" t="s">
        <v>1090</v>
      </c>
      <c r="K39" s="23" t="s">
        <v>1091</v>
      </c>
      <c r="L39" s="23"/>
      <c r="M39" s="23" t="s">
        <v>1092</v>
      </c>
      <c r="N39" s="23"/>
      <c r="O39" s="23" t="s">
        <v>1093</v>
      </c>
      <c r="P39" s="23"/>
      <c r="Q39" s="23"/>
      <c r="R39" s="23" t="s">
        <v>1090</v>
      </c>
    </row>
    <row r="40" spans="1:18" ht="99.95" customHeight="1" x14ac:dyDescent="0.15">
      <c r="A40" s="23"/>
      <c r="B40" s="30"/>
      <c r="C40" s="23"/>
      <c r="D40" s="23"/>
      <c r="E40" s="23"/>
      <c r="F40" s="5" t="s">
        <v>1094</v>
      </c>
      <c r="G40" s="5" t="s">
        <v>1095</v>
      </c>
      <c r="H40" s="23"/>
      <c r="I40" s="23"/>
      <c r="J40" s="23"/>
      <c r="K40" s="5" t="s">
        <v>1096</v>
      </c>
      <c r="L40" s="5" t="s">
        <v>1097</v>
      </c>
      <c r="M40" s="5" t="s">
        <v>1098</v>
      </c>
      <c r="N40" s="5" t="s">
        <v>1099</v>
      </c>
      <c r="O40" s="5" t="s">
        <v>1100</v>
      </c>
      <c r="P40" s="5" t="s">
        <v>1101</v>
      </c>
      <c r="Q40" s="5" t="s">
        <v>1102</v>
      </c>
      <c r="R40" s="23"/>
    </row>
    <row r="41" spans="1:18" ht="20.100000000000001" customHeight="1" x14ac:dyDescent="0.15">
      <c r="A41" s="23" t="s">
        <v>270</v>
      </c>
      <c r="B41" s="23"/>
      <c r="C41" s="5" t="s">
        <v>373</v>
      </c>
      <c r="D41" s="5" t="s">
        <v>374</v>
      </c>
      <c r="E41" s="5" t="s">
        <v>375</v>
      </c>
      <c r="F41" s="5" t="s">
        <v>376</v>
      </c>
      <c r="G41" s="5" t="s">
        <v>377</v>
      </c>
      <c r="H41" s="5" t="s">
        <v>378</v>
      </c>
      <c r="I41" s="5" t="s">
        <v>379</v>
      </c>
      <c r="J41" s="5" t="s">
        <v>380</v>
      </c>
      <c r="K41" s="5" t="s">
        <v>381</v>
      </c>
      <c r="L41" s="5" t="s">
        <v>382</v>
      </c>
      <c r="M41" s="5" t="s">
        <v>383</v>
      </c>
      <c r="N41" s="5" t="s">
        <v>622</v>
      </c>
      <c r="O41" s="5" t="s">
        <v>631</v>
      </c>
      <c r="P41" s="5" t="s">
        <v>805</v>
      </c>
      <c r="Q41" s="5" t="s">
        <v>806</v>
      </c>
      <c r="R41" s="5" t="s">
        <v>807</v>
      </c>
    </row>
    <row r="42" spans="1:18" ht="20.100000000000001" customHeight="1" x14ac:dyDescent="0.15">
      <c r="A42" s="23" t="s">
        <v>52</v>
      </c>
      <c r="B42" s="23"/>
      <c r="C42" s="5" t="s">
        <v>52</v>
      </c>
      <c r="D42" s="5" t="s">
        <v>52</v>
      </c>
      <c r="E42" s="5" t="s">
        <v>52</v>
      </c>
      <c r="F42" s="5" t="s">
        <v>52</v>
      </c>
      <c r="G42" s="5" t="s">
        <v>52</v>
      </c>
      <c r="H42" s="5" t="s">
        <v>52</v>
      </c>
      <c r="I42" s="5" t="s">
        <v>52</v>
      </c>
      <c r="J42" s="5" t="s">
        <v>52</v>
      </c>
      <c r="K42" s="5" t="s">
        <v>52</v>
      </c>
      <c r="L42" s="5" t="s">
        <v>52</v>
      </c>
      <c r="M42" s="5" t="s">
        <v>52</v>
      </c>
      <c r="N42" s="5" t="s">
        <v>52</v>
      </c>
      <c r="O42" s="5" t="s">
        <v>52</v>
      </c>
      <c r="P42" s="5" t="s">
        <v>52</v>
      </c>
      <c r="Q42" s="5" t="s">
        <v>52</v>
      </c>
      <c r="R42" s="5" t="s">
        <v>52</v>
      </c>
    </row>
    <row r="43" spans="1:18" ht="9.9499999999999993" customHeight="1" x14ac:dyDescent="0.15"/>
    <row r="44" spans="1:18" ht="45" customHeight="1" x14ac:dyDescent="0.15">
      <c r="A44" s="29" t="s">
        <v>1082</v>
      </c>
      <c r="B44" s="29"/>
      <c r="C44" s="29"/>
      <c r="D44" s="29"/>
      <c r="E44" s="29"/>
      <c r="F44" s="29"/>
      <c r="G44" s="29"/>
      <c r="H44" s="29"/>
      <c r="I44" s="29"/>
      <c r="J44" s="29"/>
      <c r="K44" s="29"/>
      <c r="L44" s="29"/>
      <c r="M44" s="29"/>
      <c r="N44" s="29"/>
      <c r="O44" s="29"/>
      <c r="P44" s="29"/>
      <c r="Q44" s="29"/>
      <c r="R44" s="29"/>
    </row>
    <row r="45" spans="1:18" ht="45" customHeight="1" x14ac:dyDescent="0.15">
      <c r="A45" s="29" t="s">
        <v>1103</v>
      </c>
      <c r="B45" s="29"/>
      <c r="C45" s="29"/>
      <c r="D45" s="29"/>
      <c r="E45" s="29"/>
      <c r="F45" s="29"/>
      <c r="G45" s="29"/>
      <c r="H45" s="29"/>
      <c r="I45" s="29"/>
      <c r="J45" s="29"/>
      <c r="K45" s="29"/>
      <c r="L45" s="29"/>
      <c r="M45" s="29"/>
      <c r="N45" s="29"/>
      <c r="O45" s="29"/>
      <c r="P45" s="29"/>
      <c r="Q45" s="29"/>
      <c r="R45" s="29"/>
    </row>
    <row r="46" spans="1:18" ht="9.9499999999999993" customHeight="1" x14ac:dyDescent="0.15"/>
    <row r="47" spans="1:18" ht="60" customHeight="1" x14ac:dyDescent="0.15">
      <c r="A47" s="23" t="s">
        <v>1084</v>
      </c>
      <c r="B47" s="23"/>
      <c r="C47" s="23" t="s">
        <v>1085</v>
      </c>
      <c r="D47" s="23" t="s">
        <v>1086</v>
      </c>
      <c r="E47" s="23" t="s">
        <v>35</v>
      </c>
      <c r="F47" s="23" t="s">
        <v>1087</v>
      </c>
      <c r="G47" s="23"/>
      <c r="H47" s="23" t="s">
        <v>1088</v>
      </c>
      <c r="I47" s="23" t="s">
        <v>1089</v>
      </c>
      <c r="J47" s="23" t="s">
        <v>1090</v>
      </c>
      <c r="K47" s="23" t="s">
        <v>1091</v>
      </c>
      <c r="L47" s="23"/>
      <c r="M47" s="23" t="s">
        <v>1092</v>
      </c>
      <c r="N47" s="23"/>
      <c r="O47" s="23" t="s">
        <v>1093</v>
      </c>
      <c r="P47" s="23"/>
      <c r="Q47" s="23"/>
      <c r="R47" s="23" t="s">
        <v>1090</v>
      </c>
    </row>
    <row r="48" spans="1:18" ht="99.95" customHeight="1" x14ac:dyDescent="0.15">
      <c r="A48" s="23"/>
      <c r="B48" s="30"/>
      <c r="C48" s="23"/>
      <c r="D48" s="23"/>
      <c r="E48" s="23"/>
      <c r="F48" s="5" t="s">
        <v>1094</v>
      </c>
      <c r="G48" s="5" t="s">
        <v>1095</v>
      </c>
      <c r="H48" s="23"/>
      <c r="I48" s="23"/>
      <c r="J48" s="23"/>
      <c r="K48" s="5" t="s">
        <v>1096</v>
      </c>
      <c r="L48" s="5" t="s">
        <v>1097</v>
      </c>
      <c r="M48" s="5" t="s">
        <v>1098</v>
      </c>
      <c r="N48" s="5" t="s">
        <v>1099</v>
      </c>
      <c r="O48" s="5" t="s">
        <v>1100</v>
      </c>
      <c r="P48" s="5" t="s">
        <v>1101</v>
      </c>
      <c r="Q48" s="5" t="s">
        <v>1102</v>
      </c>
      <c r="R48" s="23"/>
    </row>
    <row r="49" spans="1:18" ht="20.100000000000001" customHeight="1" x14ac:dyDescent="0.15">
      <c r="A49" s="23" t="s">
        <v>270</v>
      </c>
      <c r="B49" s="23"/>
      <c r="C49" s="5" t="s">
        <v>373</v>
      </c>
      <c r="D49" s="5" t="s">
        <v>374</v>
      </c>
      <c r="E49" s="5" t="s">
        <v>375</v>
      </c>
      <c r="F49" s="5" t="s">
        <v>376</v>
      </c>
      <c r="G49" s="5" t="s">
        <v>377</v>
      </c>
      <c r="H49" s="5" t="s">
        <v>378</v>
      </c>
      <c r="I49" s="5" t="s">
        <v>379</v>
      </c>
      <c r="J49" s="5" t="s">
        <v>380</v>
      </c>
      <c r="K49" s="5" t="s">
        <v>381</v>
      </c>
      <c r="L49" s="5" t="s">
        <v>382</v>
      </c>
      <c r="M49" s="5" t="s">
        <v>383</v>
      </c>
      <c r="N49" s="5" t="s">
        <v>622</v>
      </c>
      <c r="O49" s="5" t="s">
        <v>631</v>
      </c>
      <c r="P49" s="5" t="s">
        <v>805</v>
      </c>
      <c r="Q49" s="5" t="s">
        <v>806</v>
      </c>
      <c r="R49" s="5" t="s">
        <v>807</v>
      </c>
    </row>
    <row r="50" spans="1:18" ht="20.100000000000001" customHeight="1" x14ac:dyDescent="0.15">
      <c r="A50" s="23" t="s">
        <v>52</v>
      </c>
      <c r="B50" s="23"/>
      <c r="C50" s="5" t="s">
        <v>52</v>
      </c>
      <c r="D50" s="5" t="s">
        <v>52</v>
      </c>
      <c r="E50" s="5" t="s">
        <v>52</v>
      </c>
      <c r="F50" s="5" t="s">
        <v>52</v>
      </c>
      <c r="G50" s="5" t="s">
        <v>52</v>
      </c>
      <c r="H50" s="5" t="s">
        <v>52</v>
      </c>
      <c r="I50" s="5" t="s">
        <v>52</v>
      </c>
      <c r="J50" s="5" t="s">
        <v>52</v>
      </c>
      <c r="K50" s="5" t="s">
        <v>52</v>
      </c>
      <c r="L50" s="5" t="s">
        <v>52</v>
      </c>
      <c r="M50" s="5" t="s">
        <v>52</v>
      </c>
      <c r="N50" s="5" t="s">
        <v>52</v>
      </c>
      <c r="O50" s="5" t="s">
        <v>52</v>
      </c>
      <c r="P50" s="5" t="s">
        <v>52</v>
      </c>
      <c r="Q50" s="5" t="s">
        <v>52</v>
      </c>
      <c r="R50" s="5" t="s">
        <v>52</v>
      </c>
    </row>
    <row r="51" spans="1:18" ht="9.9499999999999993" customHeight="1" x14ac:dyDescent="0.15"/>
    <row r="52" spans="1:18" ht="45" customHeight="1" x14ac:dyDescent="0.15">
      <c r="A52" s="29" t="s">
        <v>1082</v>
      </c>
      <c r="B52" s="29"/>
      <c r="C52" s="29"/>
      <c r="D52" s="29"/>
      <c r="E52" s="29"/>
      <c r="F52" s="29"/>
      <c r="G52" s="29"/>
      <c r="H52" s="29"/>
      <c r="I52" s="29"/>
      <c r="J52" s="29"/>
      <c r="K52" s="29"/>
      <c r="L52" s="29"/>
      <c r="M52" s="29"/>
      <c r="N52" s="29"/>
      <c r="O52" s="29"/>
      <c r="P52" s="29"/>
      <c r="Q52" s="29"/>
      <c r="R52" s="29"/>
    </row>
    <row r="53" spans="1:18" ht="45" customHeight="1" x14ac:dyDescent="0.15">
      <c r="A53" s="29" t="s">
        <v>1104</v>
      </c>
      <c r="B53" s="29"/>
      <c r="C53" s="29"/>
      <c r="D53" s="29"/>
      <c r="E53" s="29"/>
      <c r="F53" s="29"/>
      <c r="G53" s="29"/>
      <c r="H53" s="29"/>
      <c r="I53" s="29"/>
      <c r="J53" s="29"/>
      <c r="K53" s="29"/>
      <c r="L53" s="29"/>
      <c r="M53" s="29"/>
      <c r="N53" s="29"/>
      <c r="O53" s="29"/>
      <c r="P53" s="29"/>
      <c r="Q53" s="29"/>
      <c r="R53" s="29"/>
    </row>
    <row r="54" spans="1:18" ht="9.9499999999999993" customHeight="1" x14ac:dyDescent="0.15"/>
    <row r="55" spans="1:18" ht="60" customHeight="1" x14ac:dyDescent="0.15">
      <c r="A55" s="23" t="s">
        <v>1084</v>
      </c>
      <c r="B55" s="23"/>
      <c r="C55" s="23" t="s">
        <v>1085</v>
      </c>
      <c r="D55" s="23" t="s">
        <v>1086</v>
      </c>
      <c r="E55" s="23" t="s">
        <v>35</v>
      </c>
      <c r="F55" s="23" t="s">
        <v>1087</v>
      </c>
      <c r="G55" s="23"/>
      <c r="H55" s="23" t="s">
        <v>1088</v>
      </c>
      <c r="I55" s="23" t="s">
        <v>1089</v>
      </c>
      <c r="J55" s="23" t="s">
        <v>1090</v>
      </c>
      <c r="K55" s="23" t="s">
        <v>1091</v>
      </c>
      <c r="L55" s="23"/>
      <c r="M55" s="23" t="s">
        <v>1092</v>
      </c>
      <c r="N55" s="23"/>
      <c r="O55" s="23" t="s">
        <v>1093</v>
      </c>
      <c r="P55" s="23"/>
      <c r="Q55" s="23"/>
      <c r="R55" s="23" t="s">
        <v>1090</v>
      </c>
    </row>
    <row r="56" spans="1:18" ht="99.95" customHeight="1" x14ac:dyDescent="0.15">
      <c r="A56" s="23"/>
      <c r="B56" s="30"/>
      <c r="C56" s="23"/>
      <c r="D56" s="23"/>
      <c r="E56" s="23"/>
      <c r="F56" s="5" t="s">
        <v>1094</v>
      </c>
      <c r="G56" s="5" t="s">
        <v>1095</v>
      </c>
      <c r="H56" s="23"/>
      <c r="I56" s="23"/>
      <c r="J56" s="23"/>
      <c r="K56" s="5" t="s">
        <v>1096</v>
      </c>
      <c r="L56" s="5" t="s">
        <v>1097</v>
      </c>
      <c r="M56" s="5" t="s">
        <v>1098</v>
      </c>
      <c r="N56" s="5" t="s">
        <v>1099</v>
      </c>
      <c r="O56" s="5" t="s">
        <v>1100</v>
      </c>
      <c r="P56" s="5" t="s">
        <v>1101</v>
      </c>
      <c r="Q56" s="5" t="s">
        <v>1102</v>
      </c>
      <c r="R56" s="23"/>
    </row>
    <row r="57" spans="1:18" ht="20.100000000000001" customHeight="1" x14ac:dyDescent="0.15">
      <c r="A57" s="23" t="s">
        <v>270</v>
      </c>
      <c r="B57" s="23"/>
      <c r="C57" s="5" t="s">
        <v>373</v>
      </c>
      <c r="D57" s="5" t="s">
        <v>374</v>
      </c>
      <c r="E57" s="5" t="s">
        <v>375</v>
      </c>
      <c r="F57" s="5" t="s">
        <v>376</v>
      </c>
      <c r="G57" s="5" t="s">
        <v>377</v>
      </c>
      <c r="H57" s="5" t="s">
        <v>378</v>
      </c>
      <c r="I57" s="5" t="s">
        <v>379</v>
      </c>
      <c r="J57" s="5" t="s">
        <v>380</v>
      </c>
      <c r="K57" s="5" t="s">
        <v>381</v>
      </c>
      <c r="L57" s="5" t="s">
        <v>382</v>
      </c>
      <c r="M57" s="5" t="s">
        <v>383</v>
      </c>
      <c r="N57" s="5" t="s">
        <v>622</v>
      </c>
      <c r="O57" s="5" t="s">
        <v>631</v>
      </c>
      <c r="P57" s="5" t="s">
        <v>805</v>
      </c>
      <c r="Q57" s="5" t="s">
        <v>806</v>
      </c>
      <c r="R57" s="5" t="s">
        <v>807</v>
      </c>
    </row>
    <row r="58" spans="1:18" ht="20.100000000000001" customHeight="1" x14ac:dyDescent="0.15">
      <c r="A58" s="23" t="s">
        <v>52</v>
      </c>
      <c r="B58" s="23"/>
      <c r="C58" s="5" t="s">
        <v>52</v>
      </c>
      <c r="D58" s="5" t="s">
        <v>52</v>
      </c>
      <c r="E58" s="5" t="s">
        <v>52</v>
      </c>
      <c r="F58" s="5" t="s">
        <v>52</v>
      </c>
      <c r="G58" s="5" t="s">
        <v>52</v>
      </c>
      <c r="H58" s="5" t="s">
        <v>52</v>
      </c>
      <c r="I58" s="5" t="s">
        <v>52</v>
      </c>
      <c r="J58" s="5" t="s">
        <v>52</v>
      </c>
      <c r="K58" s="5" t="s">
        <v>52</v>
      </c>
      <c r="L58" s="5" t="s">
        <v>52</v>
      </c>
      <c r="M58" s="5" t="s">
        <v>52</v>
      </c>
      <c r="N58" s="5" t="s">
        <v>52</v>
      </c>
      <c r="O58" s="5" t="s">
        <v>52</v>
      </c>
      <c r="P58" s="5" t="s">
        <v>52</v>
      </c>
      <c r="Q58" s="5" t="s">
        <v>52</v>
      </c>
      <c r="R58" s="5" t="s">
        <v>52</v>
      </c>
    </row>
    <row r="59" spans="1:18" ht="9.9499999999999993" customHeight="1" x14ac:dyDescent="0.15"/>
    <row r="60" spans="1:18" ht="45" customHeight="1" x14ac:dyDescent="0.15">
      <c r="A60" s="29" t="s">
        <v>1105</v>
      </c>
      <c r="B60" s="29"/>
      <c r="C60" s="29"/>
      <c r="D60" s="29"/>
      <c r="E60" s="29"/>
      <c r="F60" s="29"/>
      <c r="G60" s="29"/>
      <c r="H60" s="29"/>
      <c r="I60" s="29"/>
      <c r="J60" s="29"/>
      <c r="K60" s="29"/>
      <c r="L60" s="29"/>
      <c r="M60" s="29"/>
      <c r="N60" s="29"/>
      <c r="O60" s="29"/>
      <c r="P60" s="29"/>
      <c r="Q60" s="29"/>
      <c r="R60" s="29"/>
    </row>
    <row r="61" spans="1:18" ht="45" customHeight="1" x14ac:dyDescent="0.15">
      <c r="A61" s="29" t="s">
        <v>1106</v>
      </c>
      <c r="B61" s="29"/>
      <c r="C61" s="29"/>
      <c r="D61" s="29"/>
      <c r="E61" s="29"/>
      <c r="F61" s="29"/>
      <c r="G61" s="29"/>
      <c r="H61" s="29"/>
      <c r="I61" s="29"/>
      <c r="J61" s="29"/>
      <c r="K61" s="29"/>
      <c r="L61" s="29"/>
      <c r="M61" s="29"/>
      <c r="N61" s="29"/>
      <c r="O61" s="29"/>
      <c r="P61" s="29"/>
      <c r="Q61" s="29"/>
      <c r="R61" s="29"/>
    </row>
    <row r="62" spans="1:18" ht="9.9499999999999993" customHeight="1" x14ac:dyDescent="0.15"/>
    <row r="63" spans="1:18" ht="60" customHeight="1" x14ac:dyDescent="0.15">
      <c r="A63" s="23" t="s">
        <v>1084</v>
      </c>
      <c r="B63" s="23"/>
      <c r="C63" s="23" t="s">
        <v>1085</v>
      </c>
      <c r="D63" s="23" t="s">
        <v>1086</v>
      </c>
      <c r="E63" s="23" t="s">
        <v>35</v>
      </c>
      <c r="F63" s="23" t="s">
        <v>1107</v>
      </c>
      <c r="G63" s="23"/>
      <c r="H63" s="23"/>
      <c r="I63" s="23"/>
      <c r="J63" s="23" t="s">
        <v>1089</v>
      </c>
      <c r="K63" s="23" t="s">
        <v>1108</v>
      </c>
      <c r="L63" s="23" t="s">
        <v>1109</v>
      </c>
      <c r="M63" s="23" t="s">
        <v>1110</v>
      </c>
      <c r="N63" s="23" t="s">
        <v>1111</v>
      </c>
      <c r="O63" s="23" t="s">
        <v>1092</v>
      </c>
      <c r="P63" s="23" t="s">
        <v>1112</v>
      </c>
      <c r="Q63" s="23" t="s">
        <v>1113</v>
      </c>
    </row>
    <row r="64" spans="1:18" ht="45" customHeight="1" x14ac:dyDescent="0.15">
      <c r="A64" s="23"/>
      <c r="B64" s="30"/>
      <c r="C64" s="23"/>
      <c r="D64" s="23"/>
      <c r="E64" s="23"/>
      <c r="F64" s="23" t="s">
        <v>1114</v>
      </c>
      <c r="G64" s="23"/>
      <c r="H64" s="23" t="s">
        <v>1115</v>
      </c>
      <c r="I64" s="23"/>
      <c r="J64" s="23"/>
      <c r="K64" s="23"/>
      <c r="L64" s="23"/>
      <c r="M64" s="23"/>
      <c r="N64" s="23"/>
      <c r="O64" s="23"/>
      <c r="P64" s="23"/>
      <c r="Q64" s="23"/>
    </row>
    <row r="65" spans="1:18" ht="45" customHeight="1" x14ac:dyDescent="0.15">
      <c r="A65" s="23"/>
      <c r="B65" s="30"/>
      <c r="C65" s="23"/>
      <c r="D65" s="23"/>
      <c r="E65" s="23"/>
      <c r="F65" s="5" t="s">
        <v>1094</v>
      </c>
      <c r="G65" s="5" t="s">
        <v>1095</v>
      </c>
      <c r="H65" s="5" t="s">
        <v>1094</v>
      </c>
      <c r="I65" s="5" t="s">
        <v>1095</v>
      </c>
      <c r="J65" s="23"/>
      <c r="K65" s="23"/>
      <c r="L65" s="23"/>
      <c r="M65" s="23"/>
      <c r="N65" s="23"/>
      <c r="O65" s="23"/>
      <c r="P65" s="23"/>
      <c r="Q65" s="23"/>
    </row>
    <row r="66" spans="1:18" ht="20.100000000000001" customHeight="1" x14ac:dyDescent="0.15">
      <c r="A66" s="23" t="s">
        <v>270</v>
      </c>
      <c r="B66" s="23"/>
      <c r="C66" s="5" t="s">
        <v>373</v>
      </c>
      <c r="D66" s="5" t="s">
        <v>374</v>
      </c>
      <c r="E66" s="5" t="s">
        <v>375</v>
      </c>
      <c r="F66" s="5" t="s">
        <v>376</v>
      </c>
      <c r="G66" s="5" t="s">
        <v>377</v>
      </c>
      <c r="H66" s="5" t="s">
        <v>378</v>
      </c>
      <c r="I66" s="5" t="s">
        <v>379</v>
      </c>
      <c r="J66" s="5" t="s">
        <v>380</v>
      </c>
      <c r="K66" s="5" t="s">
        <v>381</v>
      </c>
      <c r="L66" s="5" t="s">
        <v>382</v>
      </c>
      <c r="M66" s="5" t="s">
        <v>383</v>
      </c>
      <c r="N66" s="5" t="s">
        <v>622</v>
      </c>
      <c r="O66" s="5" t="s">
        <v>631</v>
      </c>
      <c r="P66" s="5" t="s">
        <v>805</v>
      </c>
      <c r="Q66" s="5" t="s">
        <v>806</v>
      </c>
    </row>
    <row r="67" spans="1:18" ht="20.100000000000001" customHeight="1" x14ac:dyDescent="0.15">
      <c r="A67" s="23" t="s">
        <v>52</v>
      </c>
      <c r="B67" s="23"/>
      <c r="C67" s="5" t="s">
        <v>52</v>
      </c>
      <c r="D67" s="5" t="s">
        <v>52</v>
      </c>
      <c r="E67" s="5" t="s">
        <v>52</v>
      </c>
      <c r="F67" s="5" t="s">
        <v>52</v>
      </c>
      <c r="G67" s="5" t="s">
        <v>52</v>
      </c>
      <c r="H67" s="5" t="s">
        <v>52</v>
      </c>
      <c r="I67" s="5" t="s">
        <v>52</v>
      </c>
      <c r="J67" s="5" t="s">
        <v>52</v>
      </c>
      <c r="K67" s="5" t="s">
        <v>52</v>
      </c>
      <c r="L67" s="5" t="s">
        <v>52</v>
      </c>
      <c r="M67" s="5" t="s">
        <v>52</v>
      </c>
      <c r="N67" s="5" t="s">
        <v>52</v>
      </c>
      <c r="O67" s="5" t="s">
        <v>52</v>
      </c>
      <c r="P67" s="5" t="s">
        <v>52</v>
      </c>
      <c r="Q67" s="5" t="s">
        <v>52</v>
      </c>
    </row>
    <row r="68" spans="1:18" ht="9.9499999999999993" customHeight="1" x14ac:dyDescent="0.15"/>
    <row r="69" spans="1:18" ht="45" customHeight="1" x14ac:dyDescent="0.15">
      <c r="A69" s="29" t="s">
        <v>1116</v>
      </c>
      <c r="B69" s="29"/>
      <c r="C69" s="29"/>
      <c r="D69" s="29"/>
      <c r="E69" s="29"/>
      <c r="F69" s="29"/>
      <c r="G69" s="29"/>
      <c r="H69" s="29"/>
      <c r="I69" s="29"/>
      <c r="J69" s="29"/>
      <c r="K69" s="29"/>
      <c r="L69" s="29"/>
      <c r="M69" s="29"/>
      <c r="N69" s="29"/>
      <c r="O69" s="29"/>
      <c r="P69" s="29"/>
      <c r="Q69" s="29"/>
      <c r="R69" s="29"/>
    </row>
    <row r="70" spans="1:18" ht="9.9499999999999993" customHeight="1" x14ac:dyDescent="0.15"/>
    <row r="71" spans="1:18" ht="60" customHeight="1" x14ac:dyDescent="0.15">
      <c r="A71" s="23" t="s">
        <v>1084</v>
      </c>
      <c r="B71" s="23"/>
      <c r="C71" s="23" t="s">
        <v>1085</v>
      </c>
      <c r="D71" s="23" t="s">
        <v>1086</v>
      </c>
      <c r="E71" s="23" t="s">
        <v>35</v>
      </c>
      <c r="F71" s="23" t="s">
        <v>1107</v>
      </c>
      <c r="G71" s="23"/>
      <c r="H71" s="23"/>
      <c r="I71" s="23"/>
      <c r="J71" s="23" t="s">
        <v>1089</v>
      </c>
      <c r="K71" s="23" t="s">
        <v>1108</v>
      </c>
      <c r="L71" s="23" t="s">
        <v>1109</v>
      </c>
      <c r="M71" s="23" t="s">
        <v>1110</v>
      </c>
      <c r="N71" s="23" t="s">
        <v>1111</v>
      </c>
      <c r="O71" s="23" t="s">
        <v>1092</v>
      </c>
      <c r="P71" s="23" t="s">
        <v>1112</v>
      </c>
      <c r="Q71" s="23" t="s">
        <v>1113</v>
      </c>
    </row>
    <row r="72" spans="1:18" ht="45" customHeight="1" x14ac:dyDescent="0.15">
      <c r="A72" s="23"/>
      <c r="B72" s="30"/>
      <c r="C72" s="23"/>
      <c r="D72" s="23"/>
      <c r="E72" s="23"/>
      <c r="F72" s="23" t="s">
        <v>1114</v>
      </c>
      <c r="G72" s="23"/>
      <c r="H72" s="23" t="s">
        <v>1115</v>
      </c>
      <c r="I72" s="23"/>
      <c r="J72" s="23"/>
      <c r="K72" s="23"/>
      <c r="L72" s="23"/>
      <c r="M72" s="23"/>
      <c r="N72" s="23"/>
      <c r="O72" s="23"/>
      <c r="P72" s="23"/>
      <c r="Q72" s="23"/>
    </row>
    <row r="73" spans="1:18" ht="45" customHeight="1" x14ac:dyDescent="0.15">
      <c r="A73" s="23"/>
      <c r="B73" s="30"/>
      <c r="C73" s="23"/>
      <c r="D73" s="23"/>
      <c r="E73" s="23"/>
      <c r="F73" s="5" t="s">
        <v>1094</v>
      </c>
      <c r="G73" s="5" t="s">
        <v>1095</v>
      </c>
      <c r="H73" s="5" t="s">
        <v>1094</v>
      </c>
      <c r="I73" s="5" t="s">
        <v>1095</v>
      </c>
      <c r="J73" s="23"/>
      <c r="K73" s="23"/>
      <c r="L73" s="23"/>
      <c r="M73" s="23"/>
      <c r="N73" s="23"/>
      <c r="O73" s="23"/>
      <c r="P73" s="23"/>
      <c r="Q73" s="23"/>
    </row>
    <row r="74" spans="1:18" ht="20.100000000000001" customHeight="1" x14ac:dyDescent="0.15">
      <c r="A74" s="23" t="s">
        <v>270</v>
      </c>
      <c r="B74" s="23"/>
      <c r="C74" s="5" t="s">
        <v>373</v>
      </c>
      <c r="D74" s="5" t="s">
        <v>374</v>
      </c>
      <c r="E74" s="5" t="s">
        <v>375</v>
      </c>
      <c r="F74" s="5" t="s">
        <v>376</v>
      </c>
      <c r="G74" s="5" t="s">
        <v>377</v>
      </c>
      <c r="H74" s="5" t="s">
        <v>378</v>
      </c>
      <c r="I74" s="5" t="s">
        <v>379</v>
      </c>
      <c r="J74" s="5" t="s">
        <v>380</v>
      </c>
      <c r="K74" s="5" t="s">
        <v>381</v>
      </c>
      <c r="L74" s="5" t="s">
        <v>382</v>
      </c>
      <c r="M74" s="5" t="s">
        <v>383</v>
      </c>
      <c r="N74" s="5" t="s">
        <v>622</v>
      </c>
      <c r="O74" s="5" t="s">
        <v>631</v>
      </c>
      <c r="P74" s="5" t="s">
        <v>805</v>
      </c>
      <c r="Q74" s="5" t="s">
        <v>806</v>
      </c>
    </row>
    <row r="75" spans="1:18" ht="20.100000000000001" customHeight="1" x14ac:dyDescent="0.15">
      <c r="A75" s="23" t="s">
        <v>52</v>
      </c>
      <c r="B75" s="23"/>
      <c r="C75" s="5" t="s">
        <v>52</v>
      </c>
      <c r="D75" s="5" t="s">
        <v>52</v>
      </c>
      <c r="E75" s="5" t="s">
        <v>52</v>
      </c>
      <c r="F75" s="5" t="s">
        <v>52</v>
      </c>
      <c r="G75" s="5" t="s">
        <v>52</v>
      </c>
      <c r="H75" s="5" t="s">
        <v>52</v>
      </c>
      <c r="I75" s="5" t="s">
        <v>52</v>
      </c>
      <c r="J75" s="5" t="s">
        <v>52</v>
      </c>
      <c r="K75" s="5" t="s">
        <v>52</v>
      </c>
      <c r="L75" s="5" t="s">
        <v>52</v>
      </c>
      <c r="M75" s="5" t="s">
        <v>52</v>
      </c>
      <c r="N75" s="5" t="s">
        <v>52</v>
      </c>
      <c r="O75" s="5" t="s">
        <v>52</v>
      </c>
      <c r="P75" s="5" t="s">
        <v>52</v>
      </c>
      <c r="Q75" s="5" t="s">
        <v>52</v>
      </c>
    </row>
    <row r="76" spans="1:18" ht="9.9499999999999993" customHeight="1" x14ac:dyDescent="0.15"/>
    <row r="77" spans="1:18" ht="45" customHeight="1" x14ac:dyDescent="0.15">
      <c r="A77" s="29" t="s">
        <v>1117</v>
      </c>
      <c r="B77" s="29"/>
      <c r="C77" s="29"/>
      <c r="D77" s="29"/>
      <c r="E77" s="29"/>
      <c r="F77" s="29"/>
      <c r="G77" s="29"/>
      <c r="H77" s="29"/>
      <c r="I77" s="29"/>
      <c r="J77" s="29"/>
      <c r="K77" s="29"/>
      <c r="L77" s="29"/>
      <c r="M77" s="29"/>
      <c r="N77" s="29"/>
      <c r="O77" s="29"/>
      <c r="P77" s="29"/>
      <c r="Q77" s="29"/>
      <c r="R77" s="29"/>
    </row>
    <row r="78" spans="1:18" ht="9.9499999999999993" customHeight="1" x14ac:dyDescent="0.15"/>
    <row r="79" spans="1:18" ht="60" customHeight="1" x14ac:dyDescent="0.15">
      <c r="A79" s="23" t="s">
        <v>1084</v>
      </c>
      <c r="B79" s="23"/>
      <c r="C79" s="23" t="s">
        <v>1085</v>
      </c>
      <c r="D79" s="23" t="s">
        <v>1086</v>
      </c>
      <c r="E79" s="23" t="s">
        <v>35</v>
      </c>
      <c r="F79" s="23" t="s">
        <v>1107</v>
      </c>
      <c r="G79" s="23"/>
      <c r="H79" s="23"/>
      <c r="I79" s="23"/>
      <c r="J79" s="23" t="s">
        <v>1089</v>
      </c>
      <c r="K79" s="23" t="s">
        <v>1108</v>
      </c>
      <c r="L79" s="23" t="s">
        <v>1109</v>
      </c>
      <c r="M79" s="23" t="s">
        <v>1110</v>
      </c>
      <c r="N79" s="23" t="s">
        <v>1111</v>
      </c>
      <c r="O79" s="23" t="s">
        <v>1092</v>
      </c>
      <c r="P79" s="23" t="s">
        <v>1112</v>
      </c>
      <c r="Q79" s="23" t="s">
        <v>1113</v>
      </c>
    </row>
    <row r="80" spans="1:18" ht="45" customHeight="1" x14ac:dyDescent="0.15">
      <c r="A80" s="23"/>
      <c r="B80" s="30"/>
      <c r="C80" s="23"/>
      <c r="D80" s="23"/>
      <c r="E80" s="23"/>
      <c r="F80" s="23" t="s">
        <v>1114</v>
      </c>
      <c r="G80" s="23"/>
      <c r="H80" s="23" t="s">
        <v>1115</v>
      </c>
      <c r="I80" s="23"/>
      <c r="J80" s="23"/>
      <c r="K80" s="23"/>
      <c r="L80" s="23"/>
      <c r="M80" s="23"/>
      <c r="N80" s="23"/>
      <c r="O80" s="23"/>
      <c r="P80" s="23"/>
      <c r="Q80" s="23"/>
    </row>
    <row r="81" spans="1:18" ht="45" customHeight="1" x14ac:dyDescent="0.15">
      <c r="A81" s="23"/>
      <c r="B81" s="30"/>
      <c r="C81" s="23"/>
      <c r="D81" s="23"/>
      <c r="E81" s="23"/>
      <c r="F81" s="5" t="s">
        <v>1094</v>
      </c>
      <c r="G81" s="5" t="s">
        <v>1095</v>
      </c>
      <c r="H81" s="5" t="s">
        <v>1094</v>
      </c>
      <c r="I81" s="5" t="s">
        <v>1095</v>
      </c>
      <c r="J81" s="23"/>
      <c r="K81" s="23"/>
      <c r="L81" s="23"/>
      <c r="M81" s="23"/>
      <c r="N81" s="23"/>
      <c r="O81" s="23"/>
      <c r="P81" s="23"/>
      <c r="Q81" s="23"/>
    </row>
    <row r="82" spans="1:18" ht="20.100000000000001" customHeight="1" x14ac:dyDescent="0.15">
      <c r="A82" s="23" t="s">
        <v>270</v>
      </c>
      <c r="B82" s="23"/>
      <c r="C82" s="5" t="s">
        <v>373</v>
      </c>
      <c r="D82" s="5" t="s">
        <v>374</v>
      </c>
      <c r="E82" s="5" t="s">
        <v>375</v>
      </c>
      <c r="F82" s="5" t="s">
        <v>376</v>
      </c>
      <c r="G82" s="5" t="s">
        <v>377</v>
      </c>
      <c r="H82" s="5" t="s">
        <v>378</v>
      </c>
      <c r="I82" s="5" t="s">
        <v>379</v>
      </c>
      <c r="J82" s="5" t="s">
        <v>380</v>
      </c>
      <c r="K82" s="5" t="s">
        <v>381</v>
      </c>
      <c r="L82" s="5" t="s">
        <v>382</v>
      </c>
      <c r="M82" s="5" t="s">
        <v>383</v>
      </c>
      <c r="N82" s="5" t="s">
        <v>622</v>
      </c>
      <c r="O82" s="5" t="s">
        <v>631</v>
      </c>
      <c r="P82" s="5" t="s">
        <v>805</v>
      </c>
      <c r="Q82" s="5" t="s">
        <v>806</v>
      </c>
    </row>
    <row r="83" spans="1:18" ht="20.100000000000001" customHeight="1" x14ac:dyDescent="0.15">
      <c r="A83" s="23" t="s">
        <v>52</v>
      </c>
      <c r="B83" s="23"/>
      <c r="C83" s="5" t="s">
        <v>52</v>
      </c>
      <c r="D83" s="5" t="s">
        <v>52</v>
      </c>
      <c r="E83" s="5" t="s">
        <v>52</v>
      </c>
      <c r="F83" s="5" t="s">
        <v>52</v>
      </c>
      <c r="G83" s="5" t="s">
        <v>52</v>
      </c>
      <c r="H83" s="5" t="s">
        <v>52</v>
      </c>
      <c r="I83" s="5" t="s">
        <v>52</v>
      </c>
      <c r="J83" s="5" t="s">
        <v>52</v>
      </c>
      <c r="K83" s="5" t="s">
        <v>52</v>
      </c>
      <c r="L83" s="5" t="s">
        <v>52</v>
      </c>
      <c r="M83" s="5" t="s">
        <v>52</v>
      </c>
      <c r="N83" s="5" t="s">
        <v>52</v>
      </c>
      <c r="O83" s="5" t="s">
        <v>52</v>
      </c>
      <c r="P83" s="5" t="s">
        <v>52</v>
      </c>
      <c r="Q83" s="5" t="s">
        <v>52</v>
      </c>
    </row>
    <row r="84" spans="1:18" ht="9.9499999999999993" customHeight="1" x14ac:dyDescent="0.15"/>
    <row r="85" spans="1:18" ht="45" customHeight="1" x14ac:dyDescent="0.15">
      <c r="A85" s="29" t="s">
        <v>1118</v>
      </c>
      <c r="B85" s="29"/>
      <c r="C85" s="29"/>
      <c r="D85" s="29"/>
      <c r="E85" s="29"/>
      <c r="F85" s="29"/>
      <c r="G85" s="29"/>
      <c r="H85" s="29"/>
      <c r="I85" s="29"/>
      <c r="J85" s="29"/>
      <c r="K85" s="29"/>
      <c r="L85" s="29"/>
      <c r="M85" s="29"/>
      <c r="N85" s="29"/>
      <c r="O85" s="29"/>
      <c r="P85" s="29"/>
      <c r="Q85" s="29"/>
      <c r="R85" s="29"/>
    </row>
    <row r="86" spans="1:18" ht="45" customHeight="1" x14ac:dyDescent="0.15">
      <c r="A86" s="29" t="s">
        <v>1119</v>
      </c>
      <c r="B86" s="29"/>
      <c r="C86" s="29"/>
      <c r="D86" s="29"/>
      <c r="E86" s="29"/>
      <c r="F86" s="29"/>
      <c r="G86" s="29"/>
      <c r="H86" s="29"/>
      <c r="I86" s="29"/>
      <c r="J86" s="29"/>
      <c r="K86" s="29"/>
      <c r="L86" s="29"/>
      <c r="M86" s="29"/>
      <c r="N86" s="29"/>
      <c r="O86" s="29"/>
      <c r="P86" s="29"/>
      <c r="Q86" s="29"/>
      <c r="R86" s="29"/>
    </row>
    <row r="87" spans="1:18" ht="9.9499999999999993" customHeight="1" x14ac:dyDescent="0.15"/>
    <row r="88" spans="1:18" ht="60" customHeight="1" x14ac:dyDescent="0.15">
      <c r="A88" s="23" t="s">
        <v>1120</v>
      </c>
      <c r="B88" s="23"/>
      <c r="C88" s="23" t="s">
        <v>1121</v>
      </c>
      <c r="D88" s="23"/>
      <c r="E88" s="23"/>
      <c r="F88" s="23"/>
      <c r="G88" s="23"/>
      <c r="H88" s="23" t="s">
        <v>35</v>
      </c>
      <c r="I88" s="23" t="s">
        <v>1051</v>
      </c>
      <c r="J88" s="23" t="s">
        <v>1122</v>
      </c>
      <c r="K88" s="23" t="s">
        <v>1123</v>
      </c>
      <c r="L88" s="23" t="s">
        <v>1124</v>
      </c>
      <c r="M88" s="23" t="s">
        <v>1092</v>
      </c>
      <c r="N88" s="23" t="s">
        <v>1125</v>
      </c>
      <c r="O88" s="23" t="s">
        <v>1113</v>
      </c>
    </row>
    <row r="89" spans="1:18" ht="45" customHeight="1" x14ac:dyDescent="0.15">
      <c r="A89" s="23"/>
      <c r="B89" s="30"/>
      <c r="C89" s="5" t="s">
        <v>1126</v>
      </c>
      <c r="D89" s="5" t="s">
        <v>1127</v>
      </c>
      <c r="E89" s="5" t="s">
        <v>1128</v>
      </c>
      <c r="F89" s="5" t="s">
        <v>1129</v>
      </c>
      <c r="G89" s="5" t="s">
        <v>1130</v>
      </c>
      <c r="H89" s="23"/>
      <c r="I89" s="23"/>
      <c r="J89" s="23"/>
      <c r="K89" s="23"/>
      <c r="L89" s="23"/>
      <c r="M89" s="23"/>
      <c r="N89" s="23"/>
      <c r="O89" s="23"/>
    </row>
    <row r="90" spans="1:18" ht="20.100000000000001" customHeight="1" x14ac:dyDescent="0.15">
      <c r="A90" s="23" t="s">
        <v>270</v>
      </c>
      <c r="B90" s="23"/>
      <c r="C90" s="5" t="s">
        <v>373</v>
      </c>
      <c r="D90" s="5" t="s">
        <v>374</v>
      </c>
      <c r="E90" s="5" t="s">
        <v>375</v>
      </c>
      <c r="F90" s="5" t="s">
        <v>376</v>
      </c>
      <c r="G90" s="5" t="s">
        <v>377</v>
      </c>
      <c r="H90" s="5" t="s">
        <v>378</v>
      </c>
      <c r="I90" s="5" t="s">
        <v>379</v>
      </c>
      <c r="J90" s="5" t="s">
        <v>380</v>
      </c>
      <c r="K90" s="5" t="s">
        <v>381</v>
      </c>
      <c r="L90" s="5" t="s">
        <v>382</v>
      </c>
      <c r="M90" s="5" t="s">
        <v>383</v>
      </c>
      <c r="N90" s="5" t="s">
        <v>622</v>
      </c>
      <c r="O90" s="5" t="s">
        <v>631</v>
      </c>
    </row>
    <row r="91" spans="1:18" ht="20.100000000000001" customHeight="1" x14ac:dyDescent="0.15">
      <c r="A91" s="23" t="s">
        <v>52</v>
      </c>
      <c r="B91" s="23"/>
      <c r="C91" s="5" t="s">
        <v>52</v>
      </c>
      <c r="D91" s="5" t="s">
        <v>52</v>
      </c>
      <c r="E91" s="5" t="s">
        <v>52</v>
      </c>
      <c r="F91" s="5" t="s">
        <v>52</v>
      </c>
      <c r="G91" s="5" t="s">
        <v>52</v>
      </c>
      <c r="H91" s="5" t="s">
        <v>52</v>
      </c>
      <c r="I91" s="5" t="s">
        <v>52</v>
      </c>
      <c r="J91" s="5" t="s">
        <v>52</v>
      </c>
      <c r="K91" s="5" t="s">
        <v>52</v>
      </c>
      <c r="L91" s="5" t="s">
        <v>52</v>
      </c>
      <c r="M91" s="5" t="s">
        <v>52</v>
      </c>
      <c r="N91" s="5" t="s">
        <v>52</v>
      </c>
      <c r="O91" s="5" t="s">
        <v>52</v>
      </c>
    </row>
    <row r="92" spans="1:18" ht="9.9499999999999993" customHeight="1" x14ac:dyDescent="0.15"/>
    <row r="93" spans="1:18" ht="60" customHeight="1" x14ac:dyDescent="0.15">
      <c r="A93" s="23" t="s">
        <v>1120</v>
      </c>
      <c r="B93" s="23"/>
      <c r="C93" s="23" t="s">
        <v>35</v>
      </c>
      <c r="D93" s="23" t="s">
        <v>1131</v>
      </c>
      <c r="E93" s="23" t="s">
        <v>1132</v>
      </c>
      <c r="F93" s="23" t="s">
        <v>1058</v>
      </c>
      <c r="G93" s="23"/>
      <c r="H93" s="23"/>
      <c r="I93" s="23"/>
      <c r="J93" s="23"/>
      <c r="K93" s="23"/>
      <c r="L93" s="23"/>
      <c r="M93" s="23" t="s">
        <v>1133</v>
      </c>
      <c r="N93" s="23"/>
      <c r="O93" s="23" t="s">
        <v>1134</v>
      </c>
    </row>
    <row r="94" spans="1:18" ht="45" customHeight="1" x14ac:dyDescent="0.15">
      <c r="A94" s="23"/>
      <c r="B94" s="30"/>
      <c r="C94" s="23"/>
      <c r="D94" s="23"/>
      <c r="E94" s="23"/>
      <c r="F94" s="23" t="s">
        <v>1135</v>
      </c>
      <c r="G94" s="23"/>
      <c r="H94" s="23" t="s">
        <v>1136</v>
      </c>
      <c r="I94" s="23"/>
      <c r="J94" s="23"/>
      <c r="K94" s="23" t="s">
        <v>1137</v>
      </c>
      <c r="L94" s="23"/>
      <c r="M94" s="23"/>
      <c r="N94" s="30"/>
      <c r="O94" s="23"/>
    </row>
    <row r="95" spans="1:18" ht="45" customHeight="1" x14ac:dyDescent="0.15">
      <c r="A95" s="23"/>
      <c r="B95" s="30"/>
      <c r="C95" s="23"/>
      <c r="D95" s="23"/>
      <c r="E95" s="23"/>
      <c r="F95" s="5" t="s">
        <v>1039</v>
      </c>
      <c r="G95" s="5" t="s">
        <v>543</v>
      </c>
      <c r="H95" s="5" t="s">
        <v>1039</v>
      </c>
      <c r="I95" s="5" t="s">
        <v>1138</v>
      </c>
      <c r="J95" s="5" t="s">
        <v>543</v>
      </c>
      <c r="K95" s="5" t="s">
        <v>1039</v>
      </c>
      <c r="L95" s="5" t="s">
        <v>543</v>
      </c>
      <c r="M95" s="5" t="s">
        <v>1039</v>
      </c>
      <c r="N95" s="5" t="s">
        <v>543</v>
      </c>
      <c r="O95" s="23"/>
    </row>
    <row r="96" spans="1:18" ht="20.100000000000001" customHeight="1" x14ac:dyDescent="0.15">
      <c r="A96" s="23" t="s">
        <v>270</v>
      </c>
      <c r="B96" s="23"/>
      <c r="C96" s="5" t="s">
        <v>805</v>
      </c>
      <c r="D96" s="5" t="s">
        <v>806</v>
      </c>
      <c r="E96" s="5" t="s">
        <v>807</v>
      </c>
      <c r="F96" s="5" t="s">
        <v>808</v>
      </c>
      <c r="G96" s="5" t="s">
        <v>809</v>
      </c>
      <c r="H96" s="5" t="s">
        <v>810</v>
      </c>
      <c r="I96" s="5" t="s">
        <v>811</v>
      </c>
      <c r="J96" s="5" t="s">
        <v>812</v>
      </c>
      <c r="K96" s="5" t="s">
        <v>813</v>
      </c>
      <c r="L96" s="5" t="s">
        <v>814</v>
      </c>
      <c r="M96" s="5" t="s">
        <v>815</v>
      </c>
      <c r="N96" s="5" t="s">
        <v>816</v>
      </c>
      <c r="O96" s="5" t="s">
        <v>817</v>
      </c>
    </row>
    <row r="97" spans="1:18" ht="20.100000000000001" customHeight="1" x14ac:dyDescent="0.15">
      <c r="A97" s="23" t="s">
        <v>52</v>
      </c>
      <c r="B97" s="23"/>
      <c r="C97" s="5" t="s">
        <v>52</v>
      </c>
      <c r="D97" s="5" t="s">
        <v>52</v>
      </c>
      <c r="E97" s="5" t="s">
        <v>52</v>
      </c>
      <c r="F97" s="5" t="s">
        <v>52</v>
      </c>
      <c r="G97" s="5" t="s">
        <v>52</v>
      </c>
      <c r="H97" s="5" t="s">
        <v>52</v>
      </c>
      <c r="I97" s="5" t="s">
        <v>52</v>
      </c>
      <c r="J97" s="5" t="s">
        <v>52</v>
      </c>
      <c r="K97" s="5" t="s">
        <v>52</v>
      </c>
      <c r="L97" s="5" t="s">
        <v>52</v>
      </c>
      <c r="M97" s="5" t="s">
        <v>52</v>
      </c>
      <c r="N97" s="5" t="s">
        <v>52</v>
      </c>
      <c r="O97" s="5" t="s">
        <v>52</v>
      </c>
    </row>
    <row r="98" spans="1:18" ht="9.9499999999999993" customHeight="1" x14ac:dyDescent="0.15"/>
    <row r="99" spans="1:18" ht="45" customHeight="1" x14ac:dyDescent="0.15">
      <c r="A99" s="29" t="s">
        <v>1139</v>
      </c>
      <c r="B99" s="29"/>
      <c r="C99" s="29"/>
      <c r="D99" s="29"/>
      <c r="E99" s="29"/>
      <c r="F99" s="29"/>
      <c r="G99" s="29"/>
      <c r="H99" s="29"/>
      <c r="I99" s="29"/>
      <c r="J99" s="29"/>
      <c r="K99" s="29"/>
      <c r="L99" s="29"/>
      <c r="M99" s="29"/>
      <c r="N99" s="29"/>
      <c r="O99" s="29"/>
      <c r="P99" s="29"/>
      <c r="Q99" s="29"/>
      <c r="R99" s="29"/>
    </row>
    <row r="100" spans="1:18" ht="9.9499999999999993" customHeight="1" x14ac:dyDescent="0.15"/>
    <row r="101" spans="1:18" ht="60" customHeight="1" x14ac:dyDescent="0.15">
      <c r="A101" s="23" t="s">
        <v>1120</v>
      </c>
      <c r="B101" s="23"/>
      <c r="C101" s="23" t="s">
        <v>1121</v>
      </c>
      <c r="D101" s="23"/>
      <c r="E101" s="23"/>
      <c r="F101" s="23"/>
      <c r="G101" s="23"/>
      <c r="H101" s="23" t="s">
        <v>35</v>
      </c>
      <c r="I101" s="23" t="s">
        <v>1051</v>
      </c>
      <c r="J101" s="23" t="s">
        <v>1122</v>
      </c>
      <c r="K101" s="23" t="s">
        <v>1123</v>
      </c>
      <c r="L101" s="23" t="s">
        <v>1124</v>
      </c>
      <c r="M101" s="23" t="s">
        <v>1092</v>
      </c>
      <c r="N101" s="23" t="s">
        <v>1125</v>
      </c>
      <c r="O101" s="23" t="s">
        <v>1113</v>
      </c>
    </row>
    <row r="102" spans="1:18" ht="45" customHeight="1" x14ac:dyDescent="0.15">
      <c r="A102" s="23"/>
      <c r="B102" s="30"/>
      <c r="C102" s="5" t="s">
        <v>1126</v>
      </c>
      <c r="D102" s="5" t="s">
        <v>1127</v>
      </c>
      <c r="E102" s="5" t="s">
        <v>1128</v>
      </c>
      <c r="F102" s="5" t="s">
        <v>1129</v>
      </c>
      <c r="G102" s="5" t="s">
        <v>1130</v>
      </c>
      <c r="H102" s="23"/>
      <c r="I102" s="23"/>
      <c r="J102" s="23"/>
      <c r="K102" s="23"/>
      <c r="L102" s="23"/>
      <c r="M102" s="23"/>
      <c r="N102" s="23"/>
      <c r="O102" s="23"/>
    </row>
    <row r="103" spans="1:18" ht="20.100000000000001" customHeight="1" x14ac:dyDescent="0.15">
      <c r="A103" s="23" t="s">
        <v>270</v>
      </c>
      <c r="B103" s="23"/>
      <c r="C103" s="5" t="s">
        <v>373</v>
      </c>
      <c r="D103" s="5" t="s">
        <v>374</v>
      </c>
      <c r="E103" s="5" t="s">
        <v>375</v>
      </c>
      <c r="F103" s="5" t="s">
        <v>376</v>
      </c>
      <c r="G103" s="5" t="s">
        <v>377</v>
      </c>
      <c r="H103" s="5" t="s">
        <v>378</v>
      </c>
      <c r="I103" s="5" t="s">
        <v>379</v>
      </c>
      <c r="J103" s="5" t="s">
        <v>380</v>
      </c>
      <c r="K103" s="5" t="s">
        <v>381</v>
      </c>
      <c r="L103" s="5" t="s">
        <v>382</v>
      </c>
      <c r="M103" s="5" t="s">
        <v>383</v>
      </c>
      <c r="N103" s="5" t="s">
        <v>622</v>
      </c>
      <c r="O103" s="5" t="s">
        <v>631</v>
      </c>
    </row>
    <row r="104" spans="1:18" ht="20.100000000000001" customHeight="1" x14ac:dyDescent="0.15">
      <c r="A104" s="23" t="s">
        <v>52</v>
      </c>
      <c r="B104" s="23"/>
      <c r="C104" s="5" t="s">
        <v>52</v>
      </c>
      <c r="D104" s="5" t="s">
        <v>52</v>
      </c>
      <c r="E104" s="5" t="s">
        <v>52</v>
      </c>
      <c r="F104" s="5" t="s">
        <v>52</v>
      </c>
      <c r="G104" s="5" t="s">
        <v>52</v>
      </c>
      <c r="H104" s="5" t="s">
        <v>52</v>
      </c>
      <c r="I104" s="5" t="s">
        <v>52</v>
      </c>
      <c r="J104" s="5" t="s">
        <v>52</v>
      </c>
      <c r="K104" s="5" t="s">
        <v>52</v>
      </c>
      <c r="L104" s="5" t="s">
        <v>52</v>
      </c>
      <c r="M104" s="5" t="s">
        <v>52</v>
      </c>
      <c r="N104" s="5" t="s">
        <v>52</v>
      </c>
      <c r="O104" s="5" t="s">
        <v>52</v>
      </c>
    </row>
    <row r="105" spans="1:18" ht="9.9499999999999993" customHeight="1" x14ac:dyDescent="0.15"/>
    <row r="106" spans="1:18" ht="60" customHeight="1" x14ac:dyDescent="0.15">
      <c r="A106" s="23" t="s">
        <v>1120</v>
      </c>
      <c r="B106" s="23"/>
      <c r="C106" s="23" t="s">
        <v>35</v>
      </c>
      <c r="D106" s="23" t="s">
        <v>1131</v>
      </c>
      <c r="E106" s="23" t="s">
        <v>1132</v>
      </c>
      <c r="F106" s="23" t="s">
        <v>1058</v>
      </c>
      <c r="G106" s="23"/>
      <c r="H106" s="23"/>
      <c r="I106" s="23"/>
      <c r="J106" s="23"/>
      <c r="K106" s="23"/>
      <c r="L106" s="23"/>
      <c r="M106" s="23" t="s">
        <v>1133</v>
      </c>
      <c r="N106" s="23"/>
      <c r="O106" s="23" t="s">
        <v>1134</v>
      </c>
    </row>
    <row r="107" spans="1:18" ht="45" customHeight="1" x14ac:dyDescent="0.15">
      <c r="A107" s="23"/>
      <c r="B107" s="30"/>
      <c r="C107" s="23"/>
      <c r="D107" s="23"/>
      <c r="E107" s="23"/>
      <c r="F107" s="23" t="s">
        <v>1135</v>
      </c>
      <c r="G107" s="23"/>
      <c r="H107" s="23" t="s">
        <v>1136</v>
      </c>
      <c r="I107" s="23"/>
      <c r="J107" s="23"/>
      <c r="K107" s="23" t="s">
        <v>1137</v>
      </c>
      <c r="L107" s="23"/>
      <c r="M107" s="23"/>
      <c r="N107" s="30"/>
      <c r="O107" s="23"/>
    </row>
    <row r="108" spans="1:18" ht="45" customHeight="1" x14ac:dyDescent="0.15">
      <c r="A108" s="23"/>
      <c r="B108" s="30"/>
      <c r="C108" s="23"/>
      <c r="D108" s="23"/>
      <c r="E108" s="23"/>
      <c r="F108" s="5" t="s">
        <v>1039</v>
      </c>
      <c r="G108" s="5" t="s">
        <v>543</v>
      </c>
      <c r="H108" s="5" t="s">
        <v>1039</v>
      </c>
      <c r="I108" s="5" t="s">
        <v>1138</v>
      </c>
      <c r="J108" s="5" t="s">
        <v>543</v>
      </c>
      <c r="K108" s="5" t="s">
        <v>1039</v>
      </c>
      <c r="L108" s="5" t="s">
        <v>543</v>
      </c>
      <c r="M108" s="5" t="s">
        <v>1039</v>
      </c>
      <c r="N108" s="5" t="s">
        <v>543</v>
      </c>
      <c r="O108" s="23"/>
    </row>
    <row r="109" spans="1:18" ht="20.100000000000001" customHeight="1" x14ac:dyDescent="0.15">
      <c r="A109" s="23" t="s">
        <v>270</v>
      </c>
      <c r="B109" s="23"/>
      <c r="C109" s="5" t="s">
        <v>805</v>
      </c>
      <c r="D109" s="5" t="s">
        <v>806</v>
      </c>
      <c r="E109" s="5" t="s">
        <v>807</v>
      </c>
      <c r="F109" s="5" t="s">
        <v>808</v>
      </c>
      <c r="G109" s="5" t="s">
        <v>809</v>
      </c>
      <c r="H109" s="5" t="s">
        <v>810</v>
      </c>
      <c r="I109" s="5" t="s">
        <v>811</v>
      </c>
      <c r="J109" s="5" t="s">
        <v>812</v>
      </c>
      <c r="K109" s="5" t="s">
        <v>813</v>
      </c>
      <c r="L109" s="5" t="s">
        <v>814</v>
      </c>
      <c r="M109" s="5" t="s">
        <v>815</v>
      </c>
      <c r="N109" s="5" t="s">
        <v>816</v>
      </c>
      <c r="O109" s="5" t="s">
        <v>817</v>
      </c>
    </row>
    <row r="110" spans="1:18" ht="20.100000000000001" customHeight="1" x14ac:dyDescent="0.15">
      <c r="A110" s="23" t="s">
        <v>52</v>
      </c>
      <c r="B110" s="23"/>
      <c r="C110" s="5" t="s">
        <v>52</v>
      </c>
      <c r="D110" s="5" t="s">
        <v>52</v>
      </c>
      <c r="E110" s="5" t="s">
        <v>52</v>
      </c>
      <c r="F110" s="5" t="s">
        <v>52</v>
      </c>
      <c r="G110" s="5" t="s">
        <v>52</v>
      </c>
      <c r="H110" s="5" t="s">
        <v>52</v>
      </c>
      <c r="I110" s="5" t="s">
        <v>52</v>
      </c>
      <c r="J110" s="5" t="s">
        <v>52</v>
      </c>
      <c r="K110" s="5" t="s">
        <v>52</v>
      </c>
      <c r="L110" s="5" t="s">
        <v>52</v>
      </c>
      <c r="M110" s="5" t="s">
        <v>52</v>
      </c>
      <c r="N110" s="5" t="s">
        <v>52</v>
      </c>
      <c r="O110" s="5" t="s">
        <v>52</v>
      </c>
    </row>
    <row r="111" spans="1:18" ht="9.9499999999999993" customHeight="1" x14ac:dyDescent="0.15"/>
    <row r="112" spans="1:18" ht="45" customHeight="1" x14ac:dyDescent="0.15">
      <c r="A112" s="29" t="s">
        <v>1140</v>
      </c>
      <c r="B112" s="29"/>
      <c r="C112" s="29"/>
      <c r="D112" s="29"/>
      <c r="E112" s="29"/>
      <c r="F112" s="29"/>
      <c r="G112" s="29"/>
      <c r="H112" s="29"/>
      <c r="I112" s="29"/>
      <c r="J112" s="29"/>
      <c r="K112" s="29"/>
      <c r="L112" s="29"/>
      <c r="M112" s="29"/>
      <c r="N112" s="29"/>
      <c r="O112" s="29"/>
      <c r="P112" s="29"/>
      <c r="Q112" s="29"/>
      <c r="R112" s="29"/>
    </row>
    <row r="113" spans="1:18" ht="9.9499999999999993" customHeight="1" x14ac:dyDescent="0.15"/>
    <row r="114" spans="1:18" ht="60" customHeight="1" x14ac:dyDescent="0.15">
      <c r="A114" s="23" t="s">
        <v>1120</v>
      </c>
      <c r="B114" s="23"/>
      <c r="C114" s="23" t="s">
        <v>1121</v>
      </c>
      <c r="D114" s="23"/>
      <c r="E114" s="23"/>
      <c r="F114" s="23"/>
      <c r="G114" s="23"/>
      <c r="H114" s="23" t="s">
        <v>35</v>
      </c>
      <c r="I114" s="23" t="s">
        <v>1051</v>
      </c>
      <c r="J114" s="23" t="s">
        <v>1122</v>
      </c>
      <c r="K114" s="23" t="s">
        <v>1123</v>
      </c>
      <c r="L114" s="23" t="s">
        <v>1124</v>
      </c>
      <c r="M114" s="23" t="s">
        <v>1092</v>
      </c>
      <c r="N114" s="23" t="s">
        <v>1125</v>
      </c>
      <c r="O114" s="23" t="s">
        <v>1113</v>
      </c>
    </row>
    <row r="115" spans="1:18" ht="45" customHeight="1" x14ac:dyDescent="0.15">
      <c r="A115" s="23"/>
      <c r="B115" s="30"/>
      <c r="C115" s="5" t="s">
        <v>1126</v>
      </c>
      <c r="D115" s="5" t="s">
        <v>1127</v>
      </c>
      <c r="E115" s="5" t="s">
        <v>1128</v>
      </c>
      <c r="F115" s="5" t="s">
        <v>1129</v>
      </c>
      <c r="G115" s="5" t="s">
        <v>1130</v>
      </c>
      <c r="H115" s="23"/>
      <c r="I115" s="23"/>
      <c r="J115" s="23"/>
      <c r="K115" s="23"/>
      <c r="L115" s="23"/>
      <c r="M115" s="23"/>
      <c r="N115" s="23"/>
      <c r="O115" s="23"/>
    </row>
    <row r="116" spans="1:18" ht="20.100000000000001" customHeight="1" x14ac:dyDescent="0.15">
      <c r="A116" s="23" t="s">
        <v>270</v>
      </c>
      <c r="B116" s="23"/>
      <c r="C116" s="5" t="s">
        <v>373</v>
      </c>
      <c r="D116" s="5" t="s">
        <v>374</v>
      </c>
      <c r="E116" s="5" t="s">
        <v>375</v>
      </c>
      <c r="F116" s="5" t="s">
        <v>376</v>
      </c>
      <c r="G116" s="5" t="s">
        <v>377</v>
      </c>
      <c r="H116" s="5" t="s">
        <v>378</v>
      </c>
      <c r="I116" s="5" t="s">
        <v>379</v>
      </c>
      <c r="J116" s="5" t="s">
        <v>380</v>
      </c>
      <c r="K116" s="5" t="s">
        <v>381</v>
      </c>
      <c r="L116" s="5" t="s">
        <v>382</v>
      </c>
      <c r="M116" s="5" t="s">
        <v>383</v>
      </c>
      <c r="N116" s="5" t="s">
        <v>622</v>
      </c>
      <c r="O116" s="5" t="s">
        <v>631</v>
      </c>
    </row>
    <row r="117" spans="1:18" ht="20.100000000000001" customHeight="1" x14ac:dyDescent="0.15">
      <c r="A117" s="23" t="s">
        <v>52</v>
      </c>
      <c r="B117" s="23"/>
      <c r="C117" s="5" t="s">
        <v>52</v>
      </c>
      <c r="D117" s="5" t="s">
        <v>52</v>
      </c>
      <c r="E117" s="5" t="s">
        <v>52</v>
      </c>
      <c r="F117" s="5" t="s">
        <v>52</v>
      </c>
      <c r="G117" s="5" t="s">
        <v>52</v>
      </c>
      <c r="H117" s="5" t="s">
        <v>52</v>
      </c>
      <c r="I117" s="5" t="s">
        <v>52</v>
      </c>
      <c r="J117" s="5" t="s">
        <v>52</v>
      </c>
      <c r="K117" s="5" t="s">
        <v>52</v>
      </c>
      <c r="L117" s="5" t="s">
        <v>52</v>
      </c>
      <c r="M117" s="5" t="s">
        <v>52</v>
      </c>
      <c r="N117" s="5" t="s">
        <v>52</v>
      </c>
      <c r="O117" s="5" t="s">
        <v>52</v>
      </c>
    </row>
    <row r="118" spans="1:18" ht="9.9499999999999993" customHeight="1" x14ac:dyDescent="0.15"/>
    <row r="119" spans="1:18" ht="60" customHeight="1" x14ac:dyDescent="0.15">
      <c r="A119" s="23" t="s">
        <v>1120</v>
      </c>
      <c r="B119" s="23"/>
      <c r="C119" s="23" t="s">
        <v>35</v>
      </c>
      <c r="D119" s="23" t="s">
        <v>1131</v>
      </c>
      <c r="E119" s="23" t="s">
        <v>1132</v>
      </c>
      <c r="F119" s="23" t="s">
        <v>1058</v>
      </c>
      <c r="G119" s="23"/>
      <c r="H119" s="23"/>
      <c r="I119" s="23"/>
      <c r="J119" s="23"/>
      <c r="K119" s="23"/>
      <c r="L119" s="23"/>
      <c r="M119" s="23" t="s">
        <v>1133</v>
      </c>
      <c r="N119" s="23"/>
      <c r="O119" s="23" t="s">
        <v>1134</v>
      </c>
    </row>
    <row r="120" spans="1:18" ht="45" customHeight="1" x14ac:dyDescent="0.15">
      <c r="A120" s="23"/>
      <c r="B120" s="30"/>
      <c r="C120" s="23"/>
      <c r="D120" s="23"/>
      <c r="E120" s="23"/>
      <c r="F120" s="23" t="s">
        <v>1135</v>
      </c>
      <c r="G120" s="23"/>
      <c r="H120" s="23" t="s">
        <v>1136</v>
      </c>
      <c r="I120" s="23"/>
      <c r="J120" s="23"/>
      <c r="K120" s="23" t="s">
        <v>1137</v>
      </c>
      <c r="L120" s="23"/>
      <c r="M120" s="23"/>
      <c r="N120" s="30"/>
      <c r="O120" s="23"/>
    </row>
    <row r="121" spans="1:18" ht="45" customHeight="1" x14ac:dyDescent="0.15">
      <c r="A121" s="23"/>
      <c r="B121" s="30"/>
      <c r="C121" s="23"/>
      <c r="D121" s="23"/>
      <c r="E121" s="23"/>
      <c r="F121" s="5" t="s">
        <v>1039</v>
      </c>
      <c r="G121" s="5" t="s">
        <v>543</v>
      </c>
      <c r="H121" s="5" t="s">
        <v>1039</v>
      </c>
      <c r="I121" s="5" t="s">
        <v>1138</v>
      </c>
      <c r="J121" s="5" t="s">
        <v>543</v>
      </c>
      <c r="K121" s="5" t="s">
        <v>1039</v>
      </c>
      <c r="L121" s="5" t="s">
        <v>543</v>
      </c>
      <c r="M121" s="5" t="s">
        <v>1039</v>
      </c>
      <c r="N121" s="5" t="s">
        <v>543</v>
      </c>
      <c r="O121" s="23"/>
    </row>
    <row r="122" spans="1:18" ht="20.100000000000001" customHeight="1" x14ac:dyDescent="0.15">
      <c r="A122" s="23" t="s">
        <v>270</v>
      </c>
      <c r="B122" s="23"/>
      <c r="C122" s="5" t="s">
        <v>805</v>
      </c>
      <c r="D122" s="5" t="s">
        <v>806</v>
      </c>
      <c r="E122" s="5" t="s">
        <v>807</v>
      </c>
      <c r="F122" s="5" t="s">
        <v>808</v>
      </c>
      <c r="G122" s="5" t="s">
        <v>809</v>
      </c>
      <c r="H122" s="5" t="s">
        <v>810</v>
      </c>
      <c r="I122" s="5" t="s">
        <v>811</v>
      </c>
      <c r="J122" s="5" t="s">
        <v>812</v>
      </c>
      <c r="K122" s="5" t="s">
        <v>813</v>
      </c>
      <c r="L122" s="5" t="s">
        <v>814</v>
      </c>
      <c r="M122" s="5" t="s">
        <v>815</v>
      </c>
      <c r="N122" s="5" t="s">
        <v>816</v>
      </c>
      <c r="O122" s="5" t="s">
        <v>817</v>
      </c>
    </row>
    <row r="123" spans="1:18" ht="20.100000000000001" customHeight="1" x14ac:dyDescent="0.15">
      <c r="A123" s="23" t="s">
        <v>52</v>
      </c>
      <c r="B123" s="23"/>
      <c r="C123" s="5" t="s">
        <v>52</v>
      </c>
      <c r="D123" s="5" t="s">
        <v>52</v>
      </c>
      <c r="E123" s="5" t="s">
        <v>52</v>
      </c>
      <c r="F123" s="5" t="s">
        <v>52</v>
      </c>
      <c r="G123" s="5" t="s">
        <v>52</v>
      </c>
      <c r="H123" s="5" t="s">
        <v>52</v>
      </c>
      <c r="I123" s="5" t="s">
        <v>52</v>
      </c>
      <c r="J123" s="5" t="s">
        <v>52</v>
      </c>
      <c r="K123" s="5" t="s">
        <v>52</v>
      </c>
      <c r="L123" s="5" t="s">
        <v>52</v>
      </c>
      <c r="M123" s="5" t="s">
        <v>52</v>
      </c>
      <c r="N123" s="5" t="s">
        <v>52</v>
      </c>
      <c r="O123" s="5" t="s">
        <v>52</v>
      </c>
    </row>
    <row r="124" spans="1:18" ht="9.9499999999999993" customHeight="1" x14ac:dyDescent="0.15"/>
    <row r="125" spans="1:18" ht="45" customHeight="1" x14ac:dyDescent="0.15">
      <c r="A125" s="29" t="s">
        <v>1141</v>
      </c>
      <c r="B125" s="29"/>
      <c r="C125" s="29"/>
      <c r="D125" s="29"/>
      <c r="E125" s="29"/>
      <c r="F125" s="29"/>
      <c r="G125" s="29"/>
      <c r="H125" s="29"/>
      <c r="I125" s="29"/>
      <c r="J125" s="29"/>
      <c r="K125" s="29"/>
      <c r="L125" s="29"/>
      <c r="M125" s="29"/>
      <c r="N125" s="29"/>
      <c r="O125" s="29"/>
      <c r="P125" s="29"/>
      <c r="Q125" s="29"/>
      <c r="R125" s="29"/>
    </row>
    <row r="126" spans="1:18" ht="9.9499999999999993" customHeight="1" x14ac:dyDescent="0.15"/>
    <row r="127" spans="1:18" ht="45" customHeight="1" x14ac:dyDescent="0.15">
      <c r="A127" s="23" t="s">
        <v>1026</v>
      </c>
      <c r="B127" s="23"/>
      <c r="C127" s="23" t="s">
        <v>35</v>
      </c>
      <c r="D127" s="23" t="s">
        <v>38</v>
      </c>
      <c r="E127" s="23"/>
      <c r="F127" s="23"/>
    </row>
    <row r="128" spans="1:18" ht="45" customHeight="1" x14ac:dyDescent="0.15">
      <c r="A128" s="23"/>
      <c r="B128" s="30"/>
      <c r="C128" s="23"/>
      <c r="D128" s="5" t="s">
        <v>365</v>
      </c>
      <c r="E128" s="5" t="s">
        <v>366</v>
      </c>
      <c r="F128" s="5" t="s">
        <v>367</v>
      </c>
    </row>
    <row r="129" spans="1:18" ht="20.100000000000001" customHeight="1" x14ac:dyDescent="0.15">
      <c r="A129" s="23" t="s">
        <v>270</v>
      </c>
      <c r="B129" s="23"/>
      <c r="C129" s="5" t="s">
        <v>373</v>
      </c>
      <c r="D129" s="5" t="s">
        <v>374</v>
      </c>
      <c r="E129" s="5" t="s">
        <v>375</v>
      </c>
      <c r="F129" s="5" t="s">
        <v>376</v>
      </c>
    </row>
    <row r="130" spans="1:18" ht="20.100000000000001" customHeight="1" x14ac:dyDescent="0.15">
      <c r="A130" s="23" t="s">
        <v>52</v>
      </c>
      <c r="B130" s="23"/>
      <c r="C130" s="5" t="s">
        <v>52</v>
      </c>
      <c r="D130" s="5" t="s">
        <v>52</v>
      </c>
      <c r="E130" s="5" t="s">
        <v>52</v>
      </c>
      <c r="F130" s="5" t="s">
        <v>52</v>
      </c>
    </row>
    <row r="131" spans="1:18" ht="9.9499999999999993" customHeight="1" x14ac:dyDescent="0.15"/>
    <row r="132" spans="1:18" ht="45" customHeight="1" x14ac:dyDescent="0.15">
      <c r="A132" s="29" t="s">
        <v>1142</v>
      </c>
      <c r="B132" s="29"/>
      <c r="C132" s="29"/>
      <c r="D132" s="29"/>
      <c r="E132" s="29"/>
      <c r="F132" s="29"/>
      <c r="G132" s="29"/>
      <c r="H132" s="29"/>
      <c r="I132" s="29"/>
      <c r="J132" s="29"/>
      <c r="K132" s="29"/>
      <c r="L132" s="29"/>
      <c r="M132" s="29"/>
      <c r="N132" s="29"/>
      <c r="O132" s="29"/>
      <c r="P132" s="29"/>
      <c r="Q132" s="29"/>
      <c r="R132" s="29"/>
    </row>
    <row r="133" spans="1:18" ht="9.9499999999999993" customHeight="1" x14ac:dyDescent="0.15"/>
    <row r="134" spans="1:18" ht="45" customHeight="1" x14ac:dyDescent="0.15">
      <c r="A134" s="23" t="s">
        <v>1026</v>
      </c>
      <c r="B134" s="23"/>
      <c r="C134" s="23" t="s">
        <v>35</v>
      </c>
      <c r="D134" s="23" t="s">
        <v>38</v>
      </c>
      <c r="E134" s="23"/>
      <c r="F134" s="23"/>
    </row>
    <row r="135" spans="1:18" ht="45" customHeight="1" x14ac:dyDescent="0.15">
      <c r="A135" s="23"/>
      <c r="B135" s="30"/>
      <c r="C135" s="23"/>
      <c r="D135" s="5" t="s">
        <v>365</v>
      </c>
      <c r="E135" s="5" t="s">
        <v>366</v>
      </c>
      <c r="F135" s="5" t="s">
        <v>367</v>
      </c>
    </row>
    <row r="136" spans="1:18" ht="20.100000000000001" customHeight="1" x14ac:dyDescent="0.15">
      <c r="A136" s="23" t="s">
        <v>270</v>
      </c>
      <c r="B136" s="23"/>
      <c r="C136" s="5" t="s">
        <v>373</v>
      </c>
      <c r="D136" s="5" t="s">
        <v>374</v>
      </c>
      <c r="E136" s="5" t="s">
        <v>375</v>
      </c>
      <c r="F136" s="5" t="s">
        <v>376</v>
      </c>
    </row>
    <row r="137" spans="1:18" ht="20.100000000000001" customHeight="1" x14ac:dyDescent="0.15">
      <c r="A137" s="24" t="s">
        <v>1143</v>
      </c>
      <c r="B137" s="24"/>
      <c r="C137" s="5" t="s">
        <v>43</v>
      </c>
      <c r="D137" s="8">
        <v>20000</v>
      </c>
      <c r="E137" s="8">
        <v>0</v>
      </c>
      <c r="F137" s="8">
        <v>0</v>
      </c>
    </row>
    <row r="138" spans="1:18" ht="50.1" customHeight="1" x14ac:dyDescent="0.15">
      <c r="A138" s="24" t="s">
        <v>456</v>
      </c>
      <c r="B138" s="24"/>
      <c r="C138" s="5" t="s">
        <v>442</v>
      </c>
      <c r="D138" s="8">
        <f>SUM(D137:D137)</f>
        <v>20000</v>
      </c>
      <c r="E138" s="8">
        <f>SUM(E137:E137)</f>
        <v>0</v>
      </c>
      <c r="F138" s="8">
        <f>SUM(F137:F137)</f>
        <v>0</v>
      </c>
    </row>
    <row r="139" spans="1:18" ht="9.9499999999999993" customHeight="1" x14ac:dyDescent="0.15"/>
    <row r="140" spans="1:18" ht="45" customHeight="1" x14ac:dyDescent="0.15">
      <c r="A140" s="29" t="s">
        <v>678</v>
      </c>
      <c r="B140" s="29"/>
      <c r="C140" s="29"/>
      <c r="D140" s="29"/>
      <c r="E140" s="29"/>
      <c r="F140" s="29"/>
      <c r="G140" s="29"/>
      <c r="H140" s="29"/>
      <c r="I140" s="29"/>
      <c r="J140" s="29"/>
      <c r="K140" s="29"/>
      <c r="L140" s="29"/>
      <c r="M140" s="29"/>
      <c r="N140" s="29"/>
      <c r="O140" s="29"/>
      <c r="P140" s="29"/>
      <c r="Q140" s="29"/>
      <c r="R140" s="29"/>
    </row>
    <row r="141" spans="1:18" ht="9.9499999999999993" customHeight="1" x14ac:dyDescent="0.15"/>
    <row r="142" spans="1:18" ht="45" customHeight="1" x14ac:dyDescent="0.15">
      <c r="A142" s="23" t="s">
        <v>34</v>
      </c>
      <c r="B142" s="23"/>
      <c r="C142" s="23" t="s">
        <v>549</v>
      </c>
      <c r="D142" s="23" t="s">
        <v>35</v>
      </c>
      <c r="E142" s="23" t="s">
        <v>38</v>
      </c>
      <c r="F142" s="23"/>
      <c r="G142" s="23"/>
    </row>
    <row r="143" spans="1:18" ht="45" customHeight="1" x14ac:dyDescent="0.15">
      <c r="A143" s="23"/>
      <c r="B143" s="30"/>
      <c r="C143" s="23"/>
      <c r="D143" s="23"/>
      <c r="E143" s="5" t="s">
        <v>365</v>
      </c>
      <c r="F143" s="5" t="s">
        <v>366</v>
      </c>
      <c r="G143" s="5" t="s">
        <v>367</v>
      </c>
    </row>
    <row r="144" spans="1:18" ht="20.100000000000001" customHeight="1" x14ac:dyDescent="0.15">
      <c r="A144" s="23" t="s">
        <v>270</v>
      </c>
      <c r="B144" s="23"/>
      <c r="C144" s="5" t="s">
        <v>373</v>
      </c>
      <c r="D144" s="5" t="s">
        <v>374</v>
      </c>
      <c r="E144" s="5" t="s">
        <v>375</v>
      </c>
      <c r="F144" s="5" t="s">
        <v>376</v>
      </c>
      <c r="G144" s="5" t="s">
        <v>377</v>
      </c>
    </row>
    <row r="145" spans="1:18" ht="20.100000000000001" customHeight="1" x14ac:dyDescent="0.15">
      <c r="A145" s="24" t="s">
        <v>1069</v>
      </c>
      <c r="B145" s="24"/>
      <c r="C145" s="5" t="s">
        <v>1070</v>
      </c>
      <c r="D145" s="5" t="s">
        <v>43</v>
      </c>
      <c r="E145" s="8">
        <v>20000</v>
      </c>
      <c r="F145" s="8">
        <v>0</v>
      </c>
      <c r="G145" s="8">
        <v>0</v>
      </c>
    </row>
    <row r="146" spans="1:18" ht="9.9499999999999993" customHeight="1" x14ac:dyDescent="0.15"/>
    <row r="147" spans="1:18" ht="45" customHeight="1" x14ac:dyDescent="0.15">
      <c r="A147" s="29" t="s">
        <v>552</v>
      </c>
      <c r="B147" s="29"/>
      <c r="C147" s="29"/>
      <c r="D147" s="29"/>
      <c r="E147" s="29"/>
      <c r="F147" s="29"/>
      <c r="G147" s="29"/>
      <c r="H147" s="29"/>
      <c r="I147" s="29"/>
      <c r="J147" s="29"/>
      <c r="K147" s="29"/>
      <c r="L147" s="29"/>
      <c r="M147" s="29"/>
      <c r="N147" s="29"/>
      <c r="O147" s="29"/>
      <c r="P147" s="29"/>
      <c r="Q147" s="29"/>
      <c r="R147" s="29"/>
    </row>
    <row r="148" spans="1:18" ht="9.9499999999999993" customHeight="1" x14ac:dyDescent="0.15"/>
    <row r="149" spans="1:18" ht="45" customHeight="1" x14ac:dyDescent="0.15">
      <c r="A149" s="23" t="s">
        <v>34</v>
      </c>
      <c r="B149" s="23"/>
      <c r="C149" s="23" t="s">
        <v>35</v>
      </c>
      <c r="D149" s="23" t="s">
        <v>38</v>
      </c>
      <c r="E149" s="23"/>
      <c r="F149" s="23"/>
    </row>
    <row r="150" spans="1:18" ht="45" customHeight="1" x14ac:dyDescent="0.15">
      <c r="A150" s="23"/>
      <c r="B150" s="30"/>
      <c r="C150" s="23"/>
      <c r="D150" s="5" t="s">
        <v>365</v>
      </c>
      <c r="E150" s="5" t="s">
        <v>366</v>
      </c>
      <c r="F150" s="5" t="s">
        <v>367</v>
      </c>
    </row>
    <row r="151" spans="1:18" ht="20.100000000000001" customHeight="1" x14ac:dyDescent="0.15">
      <c r="A151" s="23" t="s">
        <v>270</v>
      </c>
      <c r="B151" s="23"/>
      <c r="C151" s="5" t="s">
        <v>373</v>
      </c>
      <c r="D151" s="5" t="s">
        <v>374</v>
      </c>
      <c r="E151" s="5" t="s">
        <v>375</v>
      </c>
      <c r="F151" s="5" t="s">
        <v>376</v>
      </c>
    </row>
    <row r="152" spans="1:18" ht="20.100000000000001" customHeight="1" x14ac:dyDescent="0.15">
      <c r="A152" s="24" t="s">
        <v>555</v>
      </c>
      <c r="B152" s="24"/>
      <c r="C152" s="5" t="s">
        <v>43</v>
      </c>
      <c r="D152" s="8">
        <v>20000</v>
      </c>
      <c r="E152" s="8">
        <v>0</v>
      </c>
      <c r="F152" s="8">
        <v>0</v>
      </c>
    </row>
  </sheetData>
  <sheetProtection password="DD92" sheet="1" objects="1" scenarios="1"/>
  <mergeCells count="233">
    <mergeCell ref="A151:B151"/>
    <mergeCell ref="A152:B152"/>
    <mergeCell ref="A144:B144"/>
    <mergeCell ref="A145:B145"/>
    <mergeCell ref="A147:R147"/>
    <mergeCell ref="A149:B150"/>
    <mergeCell ref="C149:C150"/>
    <mergeCell ref="D149:F149"/>
    <mergeCell ref="A136:B136"/>
    <mergeCell ref="A137:B137"/>
    <mergeCell ref="A138:B138"/>
    <mergeCell ref="A140:R140"/>
    <mergeCell ref="A142:B143"/>
    <mergeCell ref="C142:C143"/>
    <mergeCell ref="D142:D143"/>
    <mergeCell ref="E142:G142"/>
    <mergeCell ref="A129:B129"/>
    <mergeCell ref="A130:B130"/>
    <mergeCell ref="A132:R132"/>
    <mergeCell ref="A134:B135"/>
    <mergeCell ref="C134:C135"/>
    <mergeCell ref="D134:F134"/>
    <mergeCell ref="A122:B122"/>
    <mergeCell ref="A123:B123"/>
    <mergeCell ref="A125:R125"/>
    <mergeCell ref="A127:B128"/>
    <mergeCell ref="C127:C128"/>
    <mergeCell ref="D127:F127"/>
    <mergeCell ref="E119:E121"/>
    <mergeCell ref="F119:L119"/>
    <mergeCell ref="M119:N120"/>
    <mergeCell ref="O119:O121"/>
    <mergeCell ref="F120:G120"/>
    <mergeCell ref="H120:J120"/>
    <mergeCell ref="K120:L120"/>
    <mergeCell ref="A116:B116"/>
    <mergeCell ref="A117:B117"/>
    <mergeCell ref="A119:B121"/>
    <mergeCell ref="C119:C121"/>
    <mergeCell ref="D119:D121"/>
    <mergeCell ref="A109:B109"/>
    <mergeCell ref="A110:B110"/>
    <mergeCell ref="A112:R112"/>
    <mergeCell ref="A114:B115"/>
    <mergeCell ref="C114:G114"/>
    <mergeCell ref="H114:H115"/>
    <mergeCell ref="I114:I115"/>
    <mergeCell ref="J114:J115"/>
    <mergeCell ref="K114:K115"/>
    <mergeCell ref="L114:L115"/>
    <mergeCell ref="M114:M115"/>
    <mergeCell ref="N114:N115"/>
    <mergeCell ref="O114:O115"/>
    <mergeCell ref="E106:E108"/>
    <mergeCell ref="F106:L106"/>
    <mergeCell ref="M106:N107"/>
    <mergeCell ref="O106:O108"/>
    <mergeCell ref="F107:G107"/>
    <mergeCell ref="H107:J107"/>
    <mergeCell ref="K107:L107"/>
    <mergeCell ref="A103:B103"/>
    <mergeCell ref="A104:B104"/>
    <mergeCell ref="A106:B108"/>
    <mergeCell ref="C106:C108"/>
    <mergeCell ref="D106:D108"/>
    <mergeCell ref="A96:B96"/>
    <mergeCell ref="A97:B97"/>
    <mergeCell ref="A99:R99"/>
    <mergeCell ref="A101:B102"/>
    <mergeCell ref="C101:G101"/>
    <mergeCell ref="H101:H102"/>
    <mergeCell ref="I101:I102"/>
    <mergeCell ref="J101:J102"/>
    <mergeCell ref="K101:K102"/>
    <mergeCell ref="L101:L102"/>
    <mergeCell ref="M101:M102"/>
    <mergeCell ref="N101:N102"/>
    <mergeCell ref="O101:O102"/>
    <mergeCell ref="E93:E95"/>
    <mergeCell ref="F93:L93"/>
    <mergeCell ref="M93:N94"/>
    <mergeCell ref="O93:O95"/>
    <mergeCell ref="F94:G94"/>
    <mergeCell ref="H94:J94"/>
    <mergeCell ref="K94:L94"/>
    <mergeCell ref="A90:B90"/>
    <mergeCell ref="A91:B91"/>
    <mergeCell ref="A93:B95"/>
    <mergeCell ref="C93:C95"/>
    <mergeCell ref="D93:D95"/>
    <mergeCell ref="A86:R86"/>
    <mergeCell ref="A88:B89"/>
    <mergeCell ref="C88:G88"/>
    <mergeCell ref="H88:H89"/>
    <mergeCell ref="I88:I89"/>
    <mergeCell ref="J88:J89"/>
    <mergeCell ref="K88:K89"/>
    <mergeCell ref="L88:L89"/>
    <mergeCell ref="M88:M89"/>
    <mergeCell ref="N88:N89"/>
    <mergeCell ref="O88:O89"/>
    <mergeCell ref="F80:G80"/>
    <mergeCell ref="H80:I80"/>
    <mergeCell ref="A82:B82"/>
    <mergeCell ref="A83:B83"/>
    <mergeCell ref="A85:R85"/>
    <mergeCell ref="A74:B74"/>
    <mergeCell ref="A75:B75"/>
    <mergeCell ref="A77:R77"/>
    <mergeCell ref="A79:B81"/>
    <mergeCell ref="C79:C81"/>
    <mergeCell ref="D79:D81"/>
    <mergeCell ref="E79:E81"/>
    <mergeCell ref="F79:I79"/>
    <mergeCell ref="J79:J81"/>
    <mergeCell ref="K79:K81"/>
    <mergeCell ref="L79:L81"/>
    <mergeCell ref="M79:M81"/>
    <mergeCell ref="N79:N81"/>
    <mergeCell ref="O79:O81"/>
    <mergeCell ref="P79:P81"/>
    <mergeCell ref="Q79:Q81"/>
    <mergeCell ref="A69:R69"/>
    <mergeCell ref="A71:B73"/>
    <mergeCell ref="C71:C73"/>
    <mergeCell ref="D71:D73"/>
    <mergeCell ref="E71:E73"/>
    <mergeCell ref="F71:I71"/>
    <mergeCell ref="J71:J73"/>
    <mergeCell ref="K71:K73"/>
    <mergeCell ref="L71:L73"/>
    <mergeCell ref="M71:M73"/>
    <mergeCell ref="N71:N73"/>
    <mergeCell ref="O71:O73"/>
    <mergeCell ref="P71:P73"/>
    <mergeCell ref="Q71:Q73"/>
    <mergeCell ref="F72:G72"/>
    <mergeCell ref="H72:I72"/>
    <mergeCell ref="Q63:Q65"/>
    <mergeCell ref="F64:G64"/>
    <mergeCell ref="H64:I64"/>
    <mergeCell ref="A66:B66"/>
    <mergeCell ref="A67:B67"/>
    <mergeCell ref="A57:B57"/>
    <mergeCell ref="A58:B58"/>
    <mergeCell ref="A60:R60"/>
    <mergeCell ref="A61:R61"/>
    <mergeCell ref="A63:B65"/>
    <mergeCell ref="C63:C65"/>
    <mergeCell ref="D63:D65"/>
    <mergeCell ref="E63:E65"/>
    <mergeCell ref="F63:I63"/>
    <mergeCell ref="J63:J65"/>
    <mergeCell ref="K63:K65"/>
    <mergeCell ref="L63:L65"/>
    <mergeCell ref="M63:M65"/>
    <mergeCell ref="N63:N65"/>
    <mergeCell ref="O63:O65"/>
    <mergeCell ref="P63:P65"/>
    <mergeCell ref="A49:B49"/>
    <mergeCell ref="A50:B50"/>
    <mergeCell ref="A52:R52"/>
    <mergeCell ref="A53:R53"/>
    <mergeCell ref="A55:B56"/>
    <mergeCell ref="C55:C56"/>
    <mergeCell ref="D55:D56"/>
    <mergeCell ref="E55:E56"/>
    <mergeCell ref="F55:G55"/>
    <mergeCell ref="H55:H56"/>
    <mergeCell ref="I55:I56"/>
    <mergeCell ref="J55:J56"/>
    <mergeCell ref="K55:L55"/>
    <mergeCell ref="M55:N55"/>
    <mergeCell ref="O55:Q55"/>
    <mergeCell ref="R55:R56"/>
    <mergeCell ref="A45:R45"/>
    <mergeCell ref="A47:B48"/>
    <mergeCell ref="C47:C48"/>
    <mergeCell ref="D47:D48"/>
    <mergeCell ref="E47:E48"/>
    <mergeCell ref="F47:G47"/>
    <mergeCell ref="H47:H48"/>
    <mergeCell ref="I47:I48"/>
    <mergeCell ref="J47:J48"/>
    <mergeCell ref="K47:L47"/>
    <mergeCell ref="M47:N47"/>
    <mergeCell ref="O47:Q47"/>
    <mergeCell ref="R47:R48"/>
    <mergeCell ref="O39:Q39"/>
    <mergeCell ref="R39:R40"/>
    <mergeCell ref="A41:B41"/>
    <mergeCell ref="A42:B42"/>
    <mergeCell ref="A44:R44"/>
    <mergeCell ref="H39:H40"/>
    <mergeCell ref="I39:I40"/>
    <mergeCell ref="J39:J40"/>
    <mergeCell ref="K39:L39"/>
    <mergeCell ref="M39:N39"/>
    <mergeCell ref="A39:B40"/>
    <mergeCell ref="C39:C40"/>
    <mergeCell ref="D39:D40"/>
    <mergeCell ref="E39:E40"/>
    <mergeCell ref="F39:G39"/>
    <mergeCell ref="A32:B32"/>
    <mergeCell ref="A33:B33"/>
    <mergeCell ref="A34:B34"/>
    <mergeCell ref="A36:R36"/>
    <mergeCell ref="A37:R37"/>
    <mergeCell ref="A27:B27"/>
    <mergeCell ref="A28:B28"/>
    <mergeCell ref="A29:B29"/>
    <mergeCell ref="A30:B30"/>
    <mergeCell ref="A31:B31"/>
    <mergeCell ref="A21:B21"/>
    <mergeCell ref="A23:R23"/>
    <mergeCell ref="A25:B26"/>
    <mergeCell ref="C25:C26"/>
    <mergeCell ref="D25:F25"/>
    <mergeCell ref="A16:B16"/>
    <mergeCell ref="A17:B17"/>
    <mergeCell ref="A18:B18"/>
    <mergeCell ref="A19:B19"/>
    <mergeCell ref="A20:B20"/>
    <mergeCell ref="A11:R11"/>
    <mergeCell ref="A13:B14"/>
    <mergeCell ref="C13:C14"/>
    <mergeCell ref="D13:F13"/>
    <mergeCell ref="A15:B15"/>
    <mergeCell ref="A2:R2"/>
    <mergeCell ref="A4:P4"/>
    <mergeCell ref="B7:P7"/>
    <mergeCell ref="B8:P8"/>
    <mergeCell ref="B9:P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workbookViewId="0"/>
  </sheetViews>
  <sheetFormatPr defaultRowHeight="10.5" x14ac:dyDescent="0.15"/>
  <cols>
    <col min="1" max="2" width="22.85546875" customWidth="1"/>
    <col min="3" max="12" width="17.140625" customWidth="1"/>
  </cols>
  <sheetData>
    <row r="1" spans="1:12" ht="9.9499999999999993" customHeight="1" x14ac:dyDescent="0.15"/>
    <row r="2" spans="1:12" ht="45" customHeight="1" x14ac:dyDescent="0.15">
      <c r="A2" s="16" t="s">
        <v>1144</v>
      </c>
      <c r="B2" s="16"/>
      <c r="C2" s="16"/>
      <c r="D2" s="16"/>
      <c r="E2" s="16"/>
      <c r="F2" s="16"/>
      <c r="G2" s="16"/>
      <c r="H2" s="16"/>
      <c r="I2" s="16"/>
      <c r="J2" s="16"/>
      <c r="K2" s="16"/>
      <c r="L2" s="16"/>
    </row>
    <row r="3" spans="1:12" ht="30" customHeight="1" x14ac:dyDescent="0.15">
      <c r="L3" s="5" t="s">
        <v>418</v>
      </c>
    </row>
    <row r="4" spans="1:12" ht="30" customHeight="1" x14ac:dyDescent="0.15">
      <c r="A4" s="20" t="s">
        <v>419</v>
      </c>
      <c r="B4" s="20"/>
      <c r="C4" s="20"/>
      <c r="D4" s="20"/>
      <c r="E4" s="20"/>
      <c r="F4" s="20"/>
      <c r="G4" s="20"/>
      <c r="H4" s="20"/>
      <c r="I4" s="20"/>
      <c r="J4" s="20"/>
      <c r="K4" s="12" t="s">
        <v>21</v>
      </c>
      <c r="L4" s="5" t="s">
        <v>22</v>
      </c>
    </row>
    <row r="5" spans="1:12" ht="30" customHeight="1" x14ac:dyDescent="0.15">
      <c r="K5" s="12" t="s">
        <v>420</v>
      </c>
      <c r="L5" s="5" t="s">
        <v>421</v>
      </c>
    </row>
    <row r="6" spans="1:12" ht="30" customHeight="1" x14ac:dyDescent="0.15">
      <c r="K6" s="12" t="s">
        <v>422</v>
      </c>
      <c r="L6" s="5" t="s">
        <v>423</v>
      </c>
    </row>
    <row r="7" spans="1:12" ht="39.950000000000003" customHeight="1" x14ac:dyDescent="0.15">
      <c r="A7" s="3" t="s">
        <v>424</v>
      </c>
      <c r="B7" s="28" t="s">
        <v>20</v>
      </c>
      <c r="C7" s="28"/>
      <c r="D7" s="28"/>
      <c r="E7" s="28"/>
      <c r="F7" s="28"/>
      <c r="G7" s="28"/>
      <c r="H7" s="28"/>
      <c r="I7" s="28"/>
      <c r="J7" s="28"/>
      <c r="K7" s="12" t="s">
        <v>425</v>
      </c>
      <c r="L7" s="5" t="s">
        <v>426</v>
      </c>
    </row>
    <row r="8" spans="1:12" ht="30" customHeight="1" x14ac:dyDescent="0.15">
      <c r="A8" s="3" t="s">
        <v>427</v>
      </c>
      <c r="B8" s="28"/>
      <c r="C8" s="28"/>
      <c r="D8" s="28"/>
      <c r="E8" s="28"/>
      <c r="F8" s="28"/>
      <c r="G8" s="28"/>
      <c r="H8" s="28"/>
      <c r="I8" s="28"/>
      <c r="J8" s="28"/>
      <c r="K8" s="12"/>
      <c r="L8" s="5"/>
    </row>
    <row r="9" spans="1:12" ht="30" customHeight="1" x14ac:dyDescent="0.15">
      <c r="A9" s="3" t="s">
        <v>428</v>
      </c>
      <c r="B9" s="26" t="s">
        <v>429</v>
      </c>
      <c r="C9" s="26"/>
      <c r="D9" s="26"/>
      <c r="E9" s="26"/>
      <c r="F9" s="26"/>
      <c r="G9" s="26"/>
      <c r="H9" s="26"/>
      <c r="I9" s="26"/>
      <c r="J9" s="26"/>
      <c r="K9" s="12" t="s">
        <v>31</v>
      </c>
      <c r="L9" s="5" t="s">
        <v>32</v>
      </c>
    </row>
    <row r="10" spans="1:12" ht="9.9499999999999993" customHeight="1" x14ac:dyDescent="0.15"/>
    <row r="11" spans="1:12" ht="45" customHeight="1" x14ac:dyDescent="0.15">
      <c r="A11" s="29" t="s">
        <v>1145</v>
      </c>
      <c r="B11" s="29"/>
      <c r="C11" s="29"/>
      <c r="D11" s="29"/>
      <c r="E11" s="29"/>
      <c r="F11" s="29"/>
      <c r="G11" s="29"/>
      <c r="H11" s="29"/>
      <c r="I11" s="29"/>
      <c r="J11" s="29"/>
      <c r="K11" s="29"/>
      <c r="L11" s="29"/>
    </row>
    <row r="12" spans="1:12" ht="9.9499999999999993" customHeight="1" x14ac:dyDescent="0.15"/>
    <row r="13" spans="1:12" ht="45" customHeight="1" x14ac:dyDescent="0.15">
      <c r="A13" s="23" t="s">
        <v>34</v>
      </c>
      <c r="B13" s="23"/>
      <c r="C13" s="23" t="s">
        <v>35</v>
      </c>
      <c r="D13" s="23" t="s">
        <v>38</v>
      </c>
      <c r="E13" s="23"/>
      <c r="F13" s="23"/>
    </row>
    <row r="14" spans="1:12" ht="45" customHeight="1" x14ac:dyDescent="0.15">
      <c r="A14" s="23"/>
      <c r="B14" s="30"/>
      <c r="C14" s="23"/>
      <c r="D14" s="5" t="s">
        <v>365</v>
      </c>
      <c r="E14" s="5" t="s">
        <v>366</v>
      </c>
      <c r="F14" s="5" t="s">
        <v>367</v>
      </c>
    </row>
    <row r="15" spans="1:12" ht="20.100000000000001" customHeight="1" x14ac:dyDescent="0.15">
      <c r="A15" s="23" t="s">
        <v>270</v>
      </c>
      <c r="B15" s="23"/>
      <c r="C15" s="5" t="s">
        <v>373</v>
      </c>
      <c r="D15" s="5" t="s">
        <v>374</v>
      </c>
      <c r="E15" s="5" t="s">
        <v>375</v>
      </c>
      <c r="F15" s="5" t="s">
        <v>376</v>
      </c>
    </row>
    <row r="16" spans="1:12" ht="39.950000000000003" customHeight="1" x14ac:dyDescent="0.15">
      <c r="A16" s="24" t="s">
        <v>431</v>
      </c>
      <c r="B16" s="24"/>
      <c r="C16" s="5" t="s">
        <v>432</v>
      </c>
      <c r="D16" s="8">
        <v>0</v>
      </c>
      <c r="E16" s="8">
        <v>0</v>
      </c>
      <c r="F16" s="8">
        <v>0</v>
      </c>
    </row>
    <row r="17" spans="1:12" ht="39.950000000000003" customHeight="1" x14ac:dyDescent="0.15">
      <c r="A17" s="24" t="s">
        <v>433</v>
      </c>
      <c r="B17" s="24"/>
      <c r="C17" s="5" t="s">
        <v>434</v>
      </c>
      <c r="D17" s="8">
        <v>0</v>
      </c>
      <c r="E17" s="8">
        <v>0</v>
      </c>
      <c r="F17" s="8">
        <v>0</v>
      </c>
    </row>
    <row r="18" spans="1:12" ht="20.100000000000001" customHeight="1" x14ac:dyDescent="0.15">
      <c r="A18" s="24" t="s">
        <v>1146</v>
      </c>
      <c r="B18" s="24"/>
      <c r="C18" s="5" t="s">
        <v>436</v>
      </c>
      <c r="D18" s="8">
        <v>40785.72</v>
      </c>
      <c r="E18" s="8">
        <v>0</v>
      </c>
      <c r="F18" s="8">
        <v>0</v>
      </c>
    </row>
    <row r="19" spans="1:12" ht="39.950000000000003" customHeight="1" x14ac:dyDescent="0.15">
      <c r="A19" s="24" t="s">
        <v>437</v>
      </c>
      <c r="B19" s="24"/>
      <c r="C19" s="5" t="s">
        <v>438</v>
      </c>
      <c r="D19" s="8">
        <v>0</v>
      </c>
      <c r="E19" s="8">
        <v>0</v>
      </c>
      <c r="F19" s="8">
        <v>0</v>
      </c>
    </row>
    <row r="20" spans="1:12" ht="39.950000000000003" customHeight="1" x14ac:dyDescent="0.15">
      <c r="A20" s="24" t="s">
        <v>439</v>
      </c>
      <c r="B20" s="24"/>
      <c r="C20" s="5" t="s">
        <v>440</v>
      </c>
      <c r="D20" s="8">
        <v>0</v>
      </c>
      <c r="E20" s="8">
        <v>0</v>
      </c>
      <c r="F20" s="8">
        <v>0</v>
      </c>
    </row>
    <row r="21" spans="1:12" ht="50.1" customHeight="1" x14ac:dyDescent="0.15">
      <c r="A21" s="24" t="s">
        <v>1147</v>
      </c>
      <c r="B21" s="24"/>
      <c r="C21" s="5" t="s">
        <v>442</v>
      </c>
      <c r="D21" s="8">
        <f>D16-D17+D18-D19-D20</f>
        <v>40785.72</v>
      </c>
      <c r="E21" s="8">
        <f>E16-E17+E18-E19-E20</f>
        <v>0</v>
      </c>
      <c r="F21" s="8">
        <f>F16-F17+F18-F19-F20</f>
        <v>0</v>
      </c>
    </row>
    <row r="22" spans="1:12" ht="9.9499999999999993" customHeight="1" x14ac:dyDescent="0.15"/>
    <row r="23" spans="1:12" ht="45" customHeight="1" x14ac:dyDescent="0.15">
      <c r="A23" s="29" t="s">
        <v>1148</v>
      </c>
      <c r="B23" s="29"/>
      <c r="C23" s="29"/>
      <c r="D23" s="29"/>
      <c r="E23" s="29"/>
      <c r="F23" s="29"/>
      <c r="G23" s="29"/>
      <c r="H23" s="29"/>
      <c r="I23" s="29"/>
      <c r="J23" s="29"/>
      <c r="K23" s="29"/>
      <c r="L23" s="29"/>
    </row>
    <row r="24" spans="1:12" ht="9.9499999999999993" customHeight="1" x14ac:dyDescent="0.15"/>
    <row r="25" spans="1:12" ht="45" customHeight="1" x14ac:dyDescent="0.15">
      <c r="A25" s="23" t="s">
        <v>34</v>
      </c>
      <c r="B25" s="23"/>
      <c r="C25" s="23" t="s">
        <v>35</v>
      </c>
      <c r="D25" s="23" t="s">
        <v>38</v>
      </c>
      <c r="E25" s="23"/>
      <c r="F25" s="23"/>
    </row>
    <row r="26" spans="1:12" ht="45" customHeight="1" x14ac:dyDescent="0.15">
      <c r="A26" s="23"/>
      <c r="B26" s="30"/>
      <c r="C26" s="23"/>
      <c r="D26" s="5" t="s">
        <v>365</v>
      </c>
      <c r="E26" s="5" t="s">
        <v>366</v>
      </c>
      <c r="F26" s="5" t="s">
        <v>367</v>
      </c>
    </row>
    <row r="27" spans="1:12" ht="20.100000000000001" customHeight="1" x14ac:dyDescent="0.15">
      <c r="A27" s="23" t="s">
        <v>270</v>
      </c>
      <c r="B27" s="23"/>
      <c r="C27" s="5" t="s">
        <v>373</v>
      </c>
      <c r="D27" s="5" t="s">
        <v>374</v>
      </c>
      <c r="E27" s="5" t="s">
        <v>375</v>
      </c>
      <c r="F27" s="5" t="s">
        <v>376</v>
      </c>
    </row>
    <row r="28" spans="1:12" ht="39.950000000000003" customHeight="1" x14ac:dyDescent="0.15">
      <c r="A28" s="24" t="s">
        <v>1149</v>
      </c>
      <c r="B28" s="24"/>
      <c r="C28" s="5" t="s">
        <v>432</v>
      </c>
      <c r="D28" s="8">
        <v>0</v>
      </c>
      <c r="E28" s="8">
        <v>0</v>
      </c>
      <c r="F28" s="8">
        <v>0</v>
      </c>
    </row>
    <row r="29" spans="1:12" ht="39.950000000000003" customHeight="1" x14ac:dyDescent="0.15">
      <c r="A29" s="24" t="s">
        <v>1150</v>
      </c>
      <c r="B29" s="24"/>
      <c r="C29" s="5" t="s">
        <v>434</v>
      </c>
      <c r="D29" s="8">
        <v>0</v>
      </c>
      <c r="E29" s="8">
        <v>0</v>
      </c>
      <c r="F29" s="8">
        <v>0</v>
      </c>
    </row>
    <row r="30" spans="1:12" ht="60" customHeight="1" x14ac:dyDescent="0.15">
      <c r="A30" s="24" t="s">
        <v>1151</v>
      </c>
      <c r="B30" s="24"/>
      <c r="C30" s="5" t="s">
        <v>436</v>
      </c>
      <c r="D30" s="8">
        <v>40785.72</v>
      </c>
      <c r="E30" s="8">
        <v>0</v>
      </c>
      <c r="F30" s="8">
        <v>0</v>
      </c>
    </row>
    <row r="31" spans="1:12" ht="60" customHeight="1" x14ac:dyDescent="0.15">
      <c r="A31" s="24" t="s">
        <v>1152</v>
      </c>
      <c r="B31" s="24"/>
      <c r="C31" s="5" t="s">
        <v>438</v>
      </c>
      <c r="D31" s="8">
        <v>0</v>
      </c>
      <c r="E31" s="8">
        <v>0</v>
      </c>
      <c r="F31" s="8">
        <v>0</v>
      </c>
    </row>
    <row r="32" spans="1:12" ht="39.950000000000003" customHeight="1" x14ac:dyDescent="0.15">
      <c r="A32" s="24" t="s">
        <v>1153</v>
      </c>
      <c r="B32" s="24"/>
      <c r="C32" s="5" t="s">
        <v>440</v>
      </c>
      <c r="D32" s="8">
        <v>0</v>
      </c>
      <c r="E32" s="8">
        <v>0</v>
      </c>
      <c r="F32" s="8">
        <v>0</v>
      </c>
    </row>
    <row r="33" spans="1:12" ht="60" customHeight="1" x14ac:dyDescent="0.15">
      <c r="A33" s="24" t="s">
        <v>1154</v>
      </c>
      <c r="B33" s="24"/>
      <c r="C33" s="5" t="s">
        <v>587</v>
      </c>
      <c r="D33" s="8">
        <v>0</v>
      </c>
      <c r="E33" s="8">
        <v>0</v>
      </c>
      <c r="F33" s="8">
        <v>0</v>
      </c>
    </row>
    <row r="34" spans="1:12" ht="20.100000000000001" customHeight="1" x14ac:dyDescent="0.15">
      <c r="A34" s="24" t="s">
        <v>1155</v>
      </c>
      <c r="B34" s="24"/>
      <c r="C34" s="5" t="s">
        <v>589</v>
      </c>
      <c r="D34" s="8">
        <v>0</v>
      </c>
      <c r="E34" s="8">
        <v>0</v>
      </c>
      <c r="F34" s="8">
        <v>0</v>
      </c>
    </row>
    <row r="35" spans="1:12" ht="50.1" customHeight="1" x14ac:dyDescent="0.15">
      <c r="A35" s="24" t="s">
        <v>456</v>
      </c>
      <c r="B35" s="24"/>
      <c r="C35" s="5" t="s">
        <v>442</v>
      </c>
      <c r="D35" s="8">
        <f>SUM(D28:D34)</f>
        <v>40785.72</v>
      </c>
      <c r="E35" s="8">
        <f>SUM(E28:E34)</f>
        <v>0</v>
      </c>
      <c r="F35" s="8">
        <f>SUM(F28:F34)</f>
        <v>0</v>
      </c>
    </row>
    <row r="36" spans="1:12" ht="9.9499999999999993" customHeight="1" x14ac:dyDescent="0.15"/>
    <row r="37" spans="1:12" ht="45" customHeight="1" x14ac:dyDescent="0.15">
      <c r="A37" s="29" t="s">
        <v>1156</v>
      </c>
      <c r="B37" s="29"/>
      <c r="C37" s="29"/>
      <c r="D37" s="29"/>
      <c r="E37" s="29"/>
      <c r="F37" s="29"/>
      <c r="G37" s="29"/>
      <c r="H37" s="29"/>
      <c r="I37" s="29"/>
      <c r="J37" s="29"/>
      <c r="K37" s="29"/>
      <c r="L37" s="29"/>
    </row>
    <row r="38" spans="1:12" ht="9.9499999999999993" customHeight="1" x14ac:dyDescent="0.15"/>
    <row r="39" spans="1:12" ht="45" customHeight="1" x14ac:dyDescent="0.15">
      <c r="A39" s="23" t="s">
        <v>540</v>
      </c>
      <c r="B39" s="23"/>
      <c r="C39" s="23" t="s">
        <v>35</v>
      </c>
      <c r="D39" s="23" t="s">
        <v>365</v>
      </c>
      <c r="E39" s="23"/>
      <c r="F39" s="23"/>
      <c r="G39" s="23" t="s">
        <v>686</v>
      </c>
      <c r="H39" s="23"/>
      <c r="I39" s="23"/>
      <c r="J39" s="23" t="s">
        <v>687</v>
      </c>
      <c r="K39" s="23"/>
      <c r="L39" s="23"/>
    </row>
    <row r="40" spans="1:12" ht="45" customHeight="1" x14ac:dyDescent="0.15">
      <c r="A40" s="23"/>
      <c r="B40" s="30"/>
      <c r="C40" s="23"/>
      <c r="D40" s="5" t="s">
        <v>1007</v>
      </c>
      <c r="E40" s="5" t="s">
        <v>1008</v>
      </c>
      <c r="F40" s="5" t="s">
        <v>688</v>
      </c>
      <c r="G40" s="5" t="s">
        <v>1007</v>
      </c>
      <c r="H40" s="5" t="s">
        <v>1008</v>
      </c>
      <c r="I40" s="5" t="s">
        <v>688</v>
      </c>
      <c r="J40" s="5" t="s">
        <v>1007</v>
      </c>
      <c r="K40" s="5" t="s">
        <v>1008</v>
      </c>
      <c r="L40" s="5" t="s">
        <v>688</v>
      </c>
    </row>
    <row r="41" spans="1:12" ht="20.100000000000001" customHeight="1" x14ac:dyDescent="0.15">
      <c r="A41" s="23" t="s">
        <v>270</v>
      </c>
      <c r="B41" s="23"/>
      <c r="C41" s="5" t="s">
        <v>373</v>
      </c>
      <c r="D41" s="5" t="s">
        <v>374</v>
      </c>
      <c r="E41" s="5" t="s">
        <v>375</v>
      </c>
      <c r="F41" s="5" t="s">
        <v>376</v>
      </c>
      <c r="G41" s="5" t="s">
        <v>377</v>
      </c>
      <c r="H41" s="5" t="s">
        <v>378</v>
      </c>
      <c r="I41" s="5" t="s">
        <v>379</v>
      </c>
      <c r="J41" s="5" t="s">
        <v>380</v>
      </c>
      <c r="K41" s="5" t="s">
        <v>381</v>
      </c>
      <c r="L41" s="5" t="s">
        <v>382</v>
      </c>
    </row>
    <row r="42" spans="1:12" ht="20.100000000000001" customHeight="1" x14ac:dyDescent="0.15">
      <c r="A42" s="23" t="s">
        <v>52</v>
      </c>
      <c r="B42" s="23"/>
      <c r="C42" s="5" t="s">
        <v>52</v>
      </c>
      <c r="D42" s="5" t="s">
        <v>52</v>
      </c>
      <c r="E42" s="5" t="s">
        <v>52</v>
      </c>
      <c r="F42" s="5" t="s">
        <v>52</v>
      </c>
      <c r="G42" s="5" t="s">
        <v>52</v>
      </c>
      <c r="H42" s="5" t="s">
        <v>52</v>
      </c>
      <c r="I42" s="5" t="s">
        <v>52</v>
      </c>
      <c r="J42" s="5" t="s">
        <v>52</v>
      </c>
      <c r="K42" s="5" t="s">
        <v>52</v>
      </c>
      <c r="L42" s="5" t="s">
        <v>52</v>
      </c>
    </row>
    <row r="43" spans="1:12" ht="9.9499999999999993" customHeight="1" x14ac:dyDescent="0.15"/>
    <row r="44" spans="1:12" ht="45" customHeight="1" x14ac:dyDescent="0.15">
      <c r="A44" s="29" t="s">
        <v>1157</v>
      </c>
      <c r="B44" s="29"/>
      <c r="C44" s="29"/>
      <c r="D44" s="29"/>
      <c r="E44" s="29"/>
      <c r="F44" s="29"/>
      <c r="G44" s="29"/>
      <c r="H44" s="29"/>
      <c r="I44" s="29"/>
      <c r="J44" s="29"/>
      <c r="K44" s="29"/>
      <c r="L44" s="29"/>
    </row>
    <row r="45" spans="1:12" ht="9.9499999999999993" customHeight="1" x14ac:dyDescent="0.15"/>
    <row r="46" spans="1:12" ht="45" customHeight="1" x14ac:dyDescent="0.15">
      <c r="A46" s="23" t="s">
        <v>540</v>
      </c>
      <c r="B46" s="23"/>
      <c r="C46" s="23" t="s">
        <v>35</v>
      </c>
      <c r="D46" s="23" t="s">
        <v>365</v>
      </c>
      <c r="E46" s="23"/>
      <c r="F46" s="23"/>
      <c r="G46" s="23" t="s">
        <v>686</v>
      </c>
      <c r="H46" s="23"/>
      <c r="I46" s="23"/>
      <c r="J46" s="23" t="s">
        <v>687</v>
      </c>
      <c r="K46" s="23"/>
      <c r="L46" s="23"/>
    </row>
    <row r="47" spans="1:12" ht="45" customHeight="1" x14ac:dyDescent="0.15">
      <c r="A47" s="23"/>
      <c r="B47" s="30"/>
      <c r="C47" s="23"/>
      <c r="D47" s="5" t="s">
        <v>1007</v>
      </c>
      <c r="E47" s="5" t="s">
        <v>1008</v>
      </c>
      <c r="F47" s="5" t="s">
        <v>688</v>
      </c>
      <c r="G47" s="5" t="s">
        <v>1007</v>
      </c>
      <c r="H47" s="5" t="s">
        <v>1008</v>
      </c>
      <c r="I47" s="5" t="s">
        <v>688</v>
      </c>
      <c r="J47" s="5" t="s">
        <v>1007</v>
      </c>
      <c r="K47" s="5" t="s">
        <v>1008</v>
      </c>
      <c r="L47" s="5" t="s">
        <v>688</v>
      </c>
    </row>
    <row r="48" spans="1:12" ht="20.100000000000001" customHeight="1" x14ac:dyDescent="0.15">
      <c r="A48" s="23" t="s">
        <v>270</v>
      </c>
      <c r="B48" s="23"/>
      <c r="C48" s="5" t="s">
        <v>373</v>
      </c>
      <c r="D48" s="5" t="s">
        <v>374</v>
      </c>
      <c r="E48" s="5" t="s">
        <v>375</v>
      </c>
      <c r="F48" s="5" t="s">
        <v>376</v>
      </c>
      <c r="G48" s="5" t="s">
        <v>377</v>
      </c>
      <c r="H48" s="5" t="s">
        <v>378</v>
      </c>
      <c r="I48" s="5" t="s">
        <v>379</v>
      </c>
      <c r="J48" s="5" t="s">
        <v>380</v>
      </c>
      <c r="K48" s="5" t="s">
        <v>381</v>
      </c>
      <c r="L48" s="5" t="s">
        <v>382</v>
      </c>
    </row>
    <row r="49" spans="1:12" ht="20.100000000000001" customHeight="1" x14ac:dyDescent="0.15">
      <c r="A49" s="23" t="s">
        <v>52</v>
      </c>
      <c r="B49" s="23"/>
      <c r="C49" s="5" t="s">
        <v>52</v>
      </c>
      <c r="D49" s="5" t="s">
        <v>52</v>
      </c>
      <c r="E49" s="5" t="s">
        <v>52</v>
      </c>
      <c r="F49" s="5" t="s">
        <v>52</v>
      </c>
      <c r="G49" s="5" t="s">
        <v>52</v>
      </c>
      <c r="H49" s="5" t="s">
        <v>52</v>
      </c>
      <c r="I49" s="5" t="s">
        <v>52</v>
      </c>
      <c r="J49" s="5" t="s">
        <v>52</v>
      </c>
      <c r="K49" s="5" t="s">
        <v>52</v>
      </c>
      <c r="L49" s="5" t="s">
        <v>52</v>
      </c>
    </row>
    <row r="50" spans="1:12" ht="9.9499999999999993" customHeight="1" x14ac:dyDescent="0.15"/>
    <row r="51" spans="1:12" ht="45" customHeight="1" x14ac:dyDescent="0.15">
      <c r="A51" s="29" t="s">
        <v>1158</v>
      </c>
      <c r="B51" s="29"/>
      <c r="C51" s="29"/>
      <c r="D51" s="29"/>
      <c r="E51" s="29"/>
      <c r="F51" s="29"/>
      <c r="G51" s="29"/>
      <c r="H51" s="29"/>
      <c r="I51" s="29"/>
      <c r="J51" s="29"/>
      <c r="K51" s="29"/>
      <c r="L51" s="29"/>
    </row>
    <row r="52" spans="1:12" ht="9.9499999999999993" customHeight="1" x14ac:dyDescent="0.15"/>
    <row r="53" spans="1:12" ht="45" customHeight="1" x14ac:dyDescent="0.15">
      <c r="A53" s="23" t="s">
        <v>540</v>
      </c>
      <c r="B53" s="23"/>
      <c r="C53" s="23" t="s">
        <v>35</v>
      </c>
      <c r="D53" s="23" t="s">
        <v>365</v>
      </c>
      <c r="E53" s="23"/>
      <c r="F53" s="23"/>
      <c r="G53" s="23" t="s">
        <v>686</v>
      </c>
      <c r="H53" s="23"/>
      <c r="I53" s="23"/>
      <c r="J53" s="23" t="s">
        <v>687</v>
      </c>
      <c r="K53" s="23"/>
      <c r="L53" s="23"/>
    </row>
    <row r="54" spans="1:12" ht="45" customHeight="1" x14ac:dyDescent="0.15">
      <c r="A54" s="23"/>
      <c r="B54" s="30"/>
      <c r="C54" s="23"/>
      <c r="D54" s="5" t="s">
        <v>1007</v>
      </c>
      <c r="E54" s="5" t="s">
        <v>1008</v>
      </c>
      <c r="F54" s="5" t="s">
        <v>688</v>
      </c>
      <c r="G54" s="5" t="s">
        <v>1007</v>
      </c>
      <c r="H54" s="5" t="s">
        <v>1008</v>
      </c>
      <c r="I54" s="5" t="s">
        <v>688</v>
      </c>
      <c r="J54" s="5" t="s">
        <v>1007</v>
      </c>
      <c r="K54" s="5" t="s">
        <v>1008</v>
      </c>
      <c r="L54" s="5" t="s">
        <v>688</v>
      </c>
    </row>
    <row r="55" spans="1:12" ht="20.100000000000001" customHeight="1" x14ac:dyDescent="0.15">
      <c r="A55" s="23" t="s">
        <v>270</v>
      </c>
      <c r="B55" s="23"/>
      <c r="C55" s="5" t="s">
        <v>373</v>
      </c>
      <c r="D55" s="5" t="s">
        <v>374</v>
      </c>
      <c r="E55" s="5" t="s">
        <v>375</v>
      </c>
      <c r="F55" s="5" t="s">
        <v>376</v>
      </c>
      <c r="G55" s="5" t="s">
        <v>377</v>
      </c>
      <c r="H55" s="5" t="s">
        <v>378</v>
      </c>
      <c r="I55" s="5" t="s">
        <v>379</v>
      </c>
      <c r="J55" s="5" t="s">
        <v>380</v>
      </c>
      <c r="K55" s="5" t="s">
        <v>381</v>
      </c>
      <c r="L55" s="5" t="s">
        <v>382</v>
      </c>
    </row>
    <row r="56" spans="1:12" ht="60" customHeight="1" x14ac:dyDescent="0.15">
      <c r="A56" s="24" t="s">
        <v>1159</v>
      </c>
      <c r="B56" s="24"/>
      <c r="C56" s="5" t="s">
        <v>43</v>
      </c>
      <c r="D56" s="8">
        <v>0</v>
      </c>
      <c r="E56" s="8">
        <v>0</v>
      </c>
      <c r="F56" s="8">
        <v>40785.72</v>
      </c>
      <c r="G56" s="8">
        <v>0</v>
      </c>
      <c r="H56" s="8">
        <v>0</v>
      </c>
      <c r="I56" s="8">
        <v>0</v>
      </c>
      <c r="J56" s="8">
        <v>0</v>
      </c>
      <c r="K56" s="8">
        <v>0</v>
      </c>
      <c r="L56" s="8">
        <v>0</v>
      </c>
    </row>
    <row r="57" spans="1:12" ht="50.1" customHeight="1" x14ac:dyDescent="0.15">
      <c r="A57" s="24" t="s">
        <v>456</v>
      </c>
      <c r="B57" s="24"/>
      <c r="C57" s="5" t="s">
        <v>442</v>
      </c>
      <c r="D57" s="5" t="s">
        <v>52</v>
      </c>
      <c r="E57" s="5" t="s">
        <v>52</v>
      </c>
      <c r="F57" s="8">
        <f>SUM(F56:F56)</f>
        <v>40785.72</v>
      </c>
      <c r="G57" s="5" t="s">
        <v>52</v>
      </c>
      <c r="H57" s="5" t="s">
        <v>52</v>
      </c>
      <c r="I57" s="8">
        <f>SUM(I56:I56)</f>
        <v>0</v>
      </c>
      <c r="J57" s="5" t="s">
        <v>52</v>
      </c>
      <c r="K57" s="5" t="s">
        <v>52</v>
      </c>
      <c r="L57" s="8">
        <f>SUM(L56:L56)</f>
        <v>0</v>
      </c>
    </row>
    <row r="58" spans="1:12" ht="9.9499999999999993" customHeight="1" x14ac:dyDescent="0.15"/>
    <row r="59" spans="1:12" ht="45" customHeight="1" x14ac:dyDescent="0.15">
      <c r="A59" s="29" t="s">
        <v>1160</v>
      </c>
      <c r="B59" s="29"/>
      <c r="C59" s="29"/>
      <c r="D59" s="29"/>
      <c r="E59" s="29"/>
      <c r="F59" s="29"/>
      <c r="G59" s="29"/>
      <c r="H59" s="29"/>
      <c r="I59" s="29"/>
      <c r="J59" s="29"/>
      <c r="K59" s="29"/>
      <c r="L59" s="29"/>
    </row>
    <row r="60" spans="1:12" ht="9.9499999999999993" customHeight="1" x14ac:dyDescent="0.15"/>
    <row r="61" spans="1:12" ht="45" customHeight="1" x14ac:dyDescent="0.15">
      <c r="A61" s="23" t="s">
        <v>540</v>
      </c>
      <c r="B61" s="23"/>
      <c r="C61" s="23" t="s">
        <v>35</v>
      </c>
      <c r="D61" s="23" t="s">
        <v>365</v>
      </c>
      <c r="E61" s="23"/>
      <c r="F61" s="23"/>
      <c r="G61" s="23" t="s">
        <v>686</v>
      </c>
      <c r="H61" s="23"/>
      <c r="I61" s="23"/>
      <c r="J61" s="23" t="s">
        <v>687</v>
      </c>
      <c r="K61" s="23"/>
      <c r="L61" s="23"/>
    </row>
    <row r="62" spans="1:12" ht="45" customHeight="1" x14ac:dyDescent="0.15">
      <c r="A62" s="23"/>
      <c r="B62" s="30"/>
      <c r="C62" s="23"/>
      <c r="D62" s="5" t="s">
        <v>1007</v>
      </c>
      <c r="E62" s="5" t="s">
        <v>1008</v>
      </c>
      <c r="F62" s="5" t="s">
        <v>688</v>
      </c>
      <c r="G62" s="5" t="s">
        <v>1007</v>
      </c>
      <c r="H62" s="5" t="s">
        <v>1008</v>
      </c>
      <c r="I62" s="5" t="s">
        <v>688</v>
      </c>
      <c r="J62" s="5" t="s">
        <v>1007</v>
      </c>
      <c r="K62" s="5" t="s">
        <v>1008</v>
      </c>
      <c r="L62" s="5" t="s">
        <v>688</v>
      </c>
    </row>
    <row r="63" spans="1:12" ht="20.100000000000001" customHeight="1" x14ac:dyDescent="0.15">
      <c r="A63" s="23" t="s">
        <v>270</v>
      </c>
      <c r="B63" s="23"/>
      <c r="C63" s="5" t="s">
        <v>373</v>
      </c>
      <c r="D63" s="5" t="s">
        <v>374</v>
      </c>
      <c r="E63" s="5" t="s">
        <v>375</v>
      </c>
      <c r="F63" s="5" t="s">
        <v>376</v>
      </c>
      <c r="G63" s="5" t="s">
        <v>377</v>
      </c>
      <c r="H63" s="5" t="s">
        <v>378</v>
      </c>
      <c r="I63" s="5" t="s">
        <v>379</v>
      </c>
      <c r="J63" s="5" t="s">
        <v>380</v>
      </c>
      <c r="K63" s="5" t="s">
        <v>381</v>
      </c>
      <c r="L63" s="5" t="s">
        <v>382</v>
      </c>
    </row>
    <row r="64" spans="1:12" ht="20.100000000000001" customHeight="1" x14ac:dyDescent="0.15">
      <c r="A64" s="23" t="s">
        <v>52</v>
      </c>
      <c r="B64" s="23"/>
      <c r="C64" s="5" t="s">
        <v>52</v>
      </c>
      <c r="D64" s="5" t="s">
        <v>52</v>
      </c>
      <c r="E64" s="5" t="s">
        <v>52</v>
      </c>
      <c r="F64" s="5" t="s">
        <v>52</v>
      </c>
      <c r="G64" s="5" t="s">
        <v>52</v>
      </c>
      <c r="H64" s="5" t="s">
        <v>52</v>
      </c>
      <c r="I64" s="5" t="s">
        <v>52</v>
      </c>
      <c r="J64" s="5" t="s">
        <v>52</v>
      </c>
      <c r="K64" s="5" t="s">
        <v>52</v>
      </c>
      <c r="L64" s="5" t="s">
        <v>52</v>
      </c>
    </row>
    <row r="65" spans="1:12" ht="9.9499999999999993" customHeight="1" x14ac:dyDescent="0.15"/>
    <row r="66" spans="1:12" ht="45" customHeight="1" x14ac:dyDescent="0.15">
      <c r="A66" s="29" t="s">
        <v>1161</v>
      </c>
      <c r="B66" s="29"/>
      <c r="C66" s="29"/>
      <c r="D66" s="29"/>
      <c r="E66" s="29"/>
      <c r="F66" s="29"/>
      <c r="G66" s="29"/>
      <c r="H66" s="29"/>
      <c r="I66" s="29"/>
      <c r="J66" s="29"/>
      <c r="K66" s="29"/>
      <c r="L66" s="29"/>
    </row>
    <row r="67" spans="1:12" ht="9.9499999999999993" customHeight="1" x14ac:dyDescent="0.15"/>
    <row r="68" spans="1:12" ht="45" customHeight="1" x14ac:dyDescent="0.15">
      <c r="A68" s="23" t="s">
        <v>540</v>
      </c>
      <c r="B68" s="23"/>
      <c r="C68" s="23" t="s">
        <v>35</v>
      </c>
      <c r="D68" s="23" t="s">
        <v>365</v>
      </c>
      <c r="E68" s="23"/>
      <c r="F68" s="23"/>
      <c r="G68" s="23" t="s">
        <v>686</v>
      </c>
      <c r="H68" s="23"/>
      <c r="I68" s="23"/>
      <c r="J68" s="23" t="s">
        <v>687</v>
      </c>
      <c r="K68" s="23"/>
      <c r="L68" s="23"/>
    </row>
    <row r="69" spans="1:12" ht="45" customHeight="1" x14ac:dyDescent="0.15">
      <c r="A69" s="23"/>
      <c r="B69" s="30"/>
      <c r="C69" s="23"/>
      <c r="D69" s="5" t="s">
        <v>1007</v>
      </c>
      <c r="E69" s="5" t="s">
        <v>1008</v>
      </c>
      <c r="F69" s="5" t="s">
        <v>688</v>
      </c>
      <c r="G69" s="5" t="s">
        <v>1007</v>
      </c>
      <c r="H69" s="5" t="s">
        <v>1008</v>
      </c>
      <c r="I69" s="5" t="s">
        <v>688</v>
      </c>
      <c r="J69" s="5" t="s">
        <v>1007</v>
      </c>
      <c r="K69" s="5" t="s">
        <v>1008</v>
      </c>
      <c r="L69" s="5" t="s">
        <v>688</v>
      </c>
    </row>
    <row r="70" spans="1:12" ht="20.100000000000001" customHeight="1" x14ac:dyDescent="0.15">
      <c r="A70" s="23" t="s">
        <v>270</v>
      </c>
      <c r="B70" s="23"/>
      <c r="C70" s="5" t="s">
        <v>373</v>
      </c>
      <c r="D70" s="5" t="s">
        <v>374</v>
      </c>
      <c r="E70" s="5" t="s">
        <v>375</v>
      </c>
      <c r="F70" s="5" t="s">
        <v>376</v>
      </c>
      <c r="G70" s="5" t="s">
        <v>377</v>
      </c>
      <c r="H70" s="5" t="s">
        <v>378</v>
      </c>
      <c r="I70" s="5" t="s">
        <v>379</v>
      </c>
      <c r="J70" s="5" t="s">
        <v>380</v>
      </c>
      <c r="K70" s="5" t="s">
        <v>381</v>
      </c>
      <c r="L70" s="5" t="s">
        <v>382</v>
      </c>
    </row>
    <row r="71" spans="1:12" ht="20.100000000000001" customHeight="1" x14ac:dyDescent="0.15">
      <c r="A71" s="23" t="s">
        <v>52</v>
      </c>
      <c r="B71" s="23"/>
      <c r="C71" s="5" t="s">
        <v>52</v>
      </c>
      <c r="D71" s="5" t="s">
        <v>52</v>
      </c>
      <c r="E71" s="5" t="s">
        <v>52</v>
      </c>
      <c r="F71" s="5" t="s">
        <v>52</v>
      </c>
      <c r="G71" s="5" t="s">
        <v>52</v>
      </c>
      <c r="H71" s="5" t="s">
        <v>52</v>
      </c>
      <c r="I71" s="5" t="s">
        <v>52</v>
      </c>
      <c r="J71" s="5" t="s">
        <v>52</v>
      </c>
      <c r="K71" s="5" t="s">
        <v>52</v>
      </c>
      <c r="L71" s="5" t="s">
        <v>52</v>
      </c>
    </row>
    <row r="72" spans="1:12" ht="9.9499999999999993" customHeight="1" x14ac:dyDescent="0.15"/>
    <row r="73" spans="1:12" ht="45" customHeight="1" x14ac:dyDescent="0.15">
      <c r="A73" s="29" t="s">
        <v>1162</v>
      </c>
      <c r="B73" s="29"/>
      <c r="C73" s="29"/>
      <c r="D73" s="29"/>
      <c r="E73" s="29"/>
      <c r="F73" s="29"/>
      <c r="G73" s="29"/>
      <c r="H73" s="29"/>
      <c r="I73" s="29"/>
      <c r="J73" s="29"/>
      <c r="K73" s="29"/>
      <c r="L73" s="29"/>
    </row>
    <row r="74" spans="1:12" ht="9.9499999999999993" customHeight="1" x14ac:dyDescent="0.15"/>
    <row r="75" spans="1:12" ht="45" customHeight="1" x14ac:dyDescent="0.15">
      <c r="A75" s="23" t="s">
        <v>540</v>
      </c>
      <c r="B75" s="23"/>
      <c r="C75" s="23" t="s">
        <v>35</v>
      </c>
      <c r="D75" s="23" t="s">
        <v>365</v>
      </c>
      <c r="E75" s="23"/>
      <c r="F75" s="23"/>
      <c r="G75" s="23" t="s">
        <v>686</v>
      </c>
      <c r="H75" s="23"/>
      <c r="I75" s="23"/>
      <c r="J75" s="23" t="s">
        <v>687</v>
      </c>
      <c r="K75" s="23"/>
      <c r="L75" s="23"/>
    </row>
    <row r="76" spans="1:12" ht="45" customHeight="1" x14ac:dyDescent="0.15">
      <c r="A76" s="23"/>
      <c r="B76" s="30"/>
      <c r="C76" s="23"/>
      <c r="D76" s="5" t="s">
        <v>1007</v>
      </c>
      <c r="E76" s="5" t="s">
        <v>1008</v>
      </c>
      <c r="F76" s="5" t="s">
        <v>688</v>
      </c>
      <c r="G76" s="5" t="s">
        <v>1007</v>
      </c>
      <c r="H76" s="5" t="s">
        <v>1008</v>
      </c>
      <c r="I76" s="5" t="s">
        <v>688</v>
      </c>
      <c r="J76" s="5" t="s">
        <v>1007</v>
      </c>
      <c r="K76" s="5" t="s">
        <v>1008</v>
      </c>
      <c r="L76" s="5" t="s">
        <v>688</v>
      </c>
    </row>
    <row r="77" spans="1:12" ht="20.100000000000001" customHeight="1" x14ac:dyDescent="0.15">
      <c r="A77" s="23" t="s">
        <v>270</v>
      </c>
      <c r="B77" s="23"/>
      <c r="C77" s="5" t="s">
        <v>373</v>
      </c>
      <c r="D77" s="5" t="s">
        <v>374</v>
      </c>
      <c r="E77" s="5" t="s">
        <v>375</v>
      </c>
      <c r="F77" s="5" t="s">
        <v>376</v>
      </c>
      <c r="G77" s="5" t="s">
        <v>377</v>
      </c>
      <c r="H77" s="5" t="s">
        <v>378</v>
      </c>
      <c r="I77" s="5" t="s">
        <v>379</v>
      </c>
      <c r="J77" s="5" t="s">
        <v>380</v>
      </c>
      <c r="K77" s="5" t="s">
        <v>381</v>
      </c>
      <c r="L77" s="5" t="s">
        <v>382</v>
      </c>
    </row>
    <row r="78" spans="1:12" ht="20.100000000000001" customHeight="1" x14ac:dyDescent="0.15">
      <c r="A78" s="23" t="s">
        <v>52</v>
      </c>
      <c r="B78" s="23"/>
      <c r="C78" s="5" t="s">
        <v>52</v>
      </c>
      <c r="D78" s="5" t="s">
        <v>52</v>
      </c>
      <c r="E78" s="5" t="s">
        <v>52</v>
      </c>
      <c r="F78" s="5" t="s">
        <v>52</v>
      </c>
      <c r="G78" s="5" t="s">
        <v>52</v>
      </c>
      <c r="H78" s="5" t="s">
        <v>52</v>
      </c>
      <c r="I78" s="5" t="s">
        <v>52</v>
      </c>
      <c r="J78" s="5" t="s">
        <v>52</v>
      </c>
      <c r="K78" s="5" t="s">
        <v>52</v>
      </c>
      <c r="L78" s="5" t="s">
        <v>52</v>
      </c>
    </row>
    <row r="79" spans="1:12" ht="9.9499999999999993" customHeight="1" x14ac:dyDescent="0.15"/>
    <row r="80" spans="1:12" ht="45" customHeight="1" x14ac:dyDescent="0.15">
      <c r="A80" s="29" t="s">
        <v>1163</v>
      </c>
      <c r="B80" s="29"/>
      <c r="C80" s="29"/>
      <c r="D80" s="29"/>
      <c r="E80" s="29"/>
      <c r="F80" s="29"/>
      <c r="G80" s="29"/>
      <c r="H80" s="29"/>
      <c r="I80" s="29"/>
      <c r="J80" s="29"/>
      <c r="K80" s="29"/>
      <c r="L80" s="29"/>
    </row>
    <row r="81" spans="1:12" ht="9.9499999999999993" customHeight="1" x14ac:dyDescent="0.15"/>
    <row r="82" spans="1:12" ht="45" customHeight="1" x14ac:dyDescent="0.15">
      <c r="A82" s="23" t="s">
        <v>540</v>
      </c>
      <c r="B82" s="23"/>
      <c r="C82" s="23" t="s">
        <v>35</v>
      </c>
      <c r="D82" s="23" t="s">
        <v>365</v>
      </c>
      <c r="E82" s="23"/>
      <c r="F82" s="23"/>
      <c r="G82" s="23" t="s">
        <v>686</v>
      </c>
      <c r="H82" s="23"/>
      <c r="I82" s="23"/>
      <c r="J82" s="23" t="s">
        <v>687</v>
      </c>
      <c r="K82" s="23"/>
      <c r="L82" s="23"/>
    </row>
    <row r="83" spans="1:12" ht="45" customHeight="1" x14ac:dyDescent="0.15">
      <c r="A83" s="23"/>
      <c r="B83" s="30"/>
      <c r="C83" s="23"/>
      <c r="D83" s="5" t="s">
        <v>1007</v>
      </c>
      <c r="E83" s="5" t="s">
        <v>1008</v>
      </c>
      <c r="F83" s="5" t="s">
        <v>688</v>
      </c>
      <c r="G83" s="5" t="s">
        <v>1007</v>
      </c>
      <c r="H83" s="5" t="s">
        <v>1008</v>
      </c>
      <c r="I83" s="5" t="s">
        <v>688</v>
      </c>
      <c r="J83" s="5" t="s">
        <v>1007</v>
      </c>
      <c r="K83" s="5" t="s">
        <v>1008</v>
      </c>
      <c r="L83" s="5" t="s">
        <v>688</v>
      </c>
    </row>
    <row r="84" spans="1:12" ht="20.100000000000001" customHeight="1" x14ac:dyDescent="0.15">
      <c r="A84" s="23" t="s">
        <v>270</v>
      </c>
      <c r="B84" s="23"/>
      <c r="C84" s="5" t="s">
        <v>373</v>
      </c>
      <c r="D84" s="5" t="s">
        <v>374</v>
      </c>
      <c r="E84" s="5" t="s">
        <v>375</v>
      </c>
      <c r="F84" s="5" t="s">
        <v>376</v>
      </c>
      <c r="G84" s="5" t="s">
        <v>377</v>
      </c>
      <c r="H84" s="5" t="s">
        <v>378</v>
      </c>
      <c r="I84" s="5" t="s">
        <v>379</v>
      </c>
      <c r="J84" s="5" t="s">
        <v>380</v>
      </c>
      <c r="K84" s="5" t="s">
        <v>381</v>
      </c>
      <c r="L84" s="5" t="s">
        <v>382</v>
      </c>
    </row>
    <row r="85" spans="1:12" ht="20.100000000000001" customHeight="1" x14ac:dyDescent="0.15">
      <c r="A85" s="23" t="s">
        <v>52</v>
      </c>
      <c r="B85" s="23"/>
      <c r="C85" s="5" t="s">
        <v>52</v>
      </c>
      <c r="D85" s="5" t="s">
        <v>52</v>
      </c>
      <c r="E85" s="5" t="s">
        <v>52</v>
      </c>
      <c r="F85" s="5" t="s">
        <v>52</v>
      </c>
      <c r="G85" s="5" t="s">
        <v>52</v>
      </c>
      <c r="H85" s="5" t="s">
        <v>52</v>
      </c>
      <c r="I85" s="5" t="s">
        <v>52</v>
      </c>
      <c r="J85" s="5" t="s">
        <v>52</v>
      </c>
      <c r="K85" s="5" t="s">
        <v>52</v>
      </c>
      <c r="L85" s="5" t="s">
        <v>52</v>
      </c>
    </row>
    <row r="86" spans="1:12" ht="9.9499999999999993" customHeight="1" x14ac:dyDescent="0.15"/>
    <row r="87" spans="1:12" ht="45" customHeight="1" x14ac:dyDescent="0.15">
      <c r="A87" s="29" t="s">
        <v>678</v>
      </c>
      <c r="B87" s="29"/>
      <c r="C87" s="29"/>
      <c r="D87" s="29"/>
      <c r="E87" s="29"/>
      <c r="F87" s="29"/>
      <c r="G87" s="29"/>
      <c r="H87" s="29"/>
      <c r="I87" s="29"/>
      <c r="J87" s="29"/>
      <c r="K87" s="29"/>
      <c r="L87" s="29"/>
    </row>
    <row r="88" spans="1:12" ht="9.9499999999999993" customHeight="1" x14ac:dyDescent="0.15"/>
    <row r="89" spans="1:12" ht="45" customHeight="1" x14ac:dyDescent="0.15">
      <c r="A89" s="23" t="s">
        <v>34</v>
      </c>
      <c r="B89" s="23"/>
      <c r="C89" s="23" t="s">
        <v>549</v>
      </c>
      <c r="D89" s="23" t="s">
        <v>35</v>
      </c>
      <c r="E89" s="23" t="s">
        <v>38</v>
      </c>
      <c r="F89" s="23"/>
      <c r="G89" s="23"/>
    </row>
    <row r="90" spans="1:12" ht="45" customHeight="1" x14ac:dyDescent="0.15">
      <c r="A90" s="23"/>
      <c r="B90" s="30"/>
      <c r="C90" s="23"/>
      <c r="D90" s="23"/>
      <c r="E90" s="5" t="s">
        <v>365</v>
      </c>
      <c r="F90" s="5" t="s">
        <v>366</v>
      </c>
      <c r="G90" s="5" t="s">
        <v>367</v>
      </c>
    </row>
    <row r="91" spans="1:12" ht="20.100000000000001" customHeight="1" x14ac:dyDescent="0.15">
      <c r="A91" s="23" t="s">
        <v>270</v>
      </c>
      <c r="B91" s="23"/>
      <c r="C91" s="5" t="s">
        <v>373</v>
      </c>
      <c r="D91" s="5" t="s">
        <v>374</v>
      </c>
      <c r="E91" s="5" t="s">
        <v>375</v>
      </c>
      <c r="F91" s="5" t="s">
        <v>376</v>
      </c>
      <c r="G91" s="5" t="s">
        <v>377</v>
      </c>
    </row>
    <row r="92" spans="1:12" ht="20.100000000000001" customHeight="1" x14ac:dyDescent="0.15">
      <c r="A92" s="24" t="s">
        <v>1069</v>
      </c>
      <c r="B92" s="24"/>
      <c r="C92" s="5" t="s">
        <v>1070</v>
      </c>
      <c r="D92" s="5" t="s">
        <v>43</v>
      </c>
      <c r="E92" s="8">
        <v>5000</v>
      </c>
      <c r="F92" s="8">
        <v>0</v>
      </c>
      <c r="G92" s="8">
        <v>0</v>
      </c>
    </row>
    <row r="93" spans="1:12" ht="39.950000000000003" customHeight="1" x14ac:dyDescent="0.15">
      <c r="A93" s="24" t="s">
        <v>1164</v>
      </c>
      <c r="B93" s="24"/>
      <c r="C93" s="5" t="s">
        <v>1165</v>
      </c>
      <c r="D93" s="5" t="s">
        <v>46</v>
      </c>
      <c r="E93" s="8">
        <v>35785.72</v>
      </c>
      <c r="F93" s="8">
        <v>0</v>
      </c>
      <c r="G93" s="8">
        <v>0</v>
      </c>
    </row>
    <row r="94" spans="1:12" ht="9.9499999999999993" customHeight="1" x14ac:dyDescent="0.15"/>
    <row r="95" spans="1:12" ht="45" customHeight="1" x14ac:dyDescent="0.15">
      <c r="A95" s="29" t="s">
        <v>552</v>
      </c>
      <c r="B95" s="29"/>
      <c r="C95" s="29"/>
      <c r="D95" s="29"/>
      <c r="E95" s="29"/>
      <c r="F95" s="29"/>
      <c r="G95" s="29"/>
      <c r="H95" s="29"/>
      <c r="I95" s="29"/>
      <c r="J95" s="29"/>
      <c r="K95" s="29"/>
      <c r="L95" s="29"/>
    </row>
    <row r="96" spans="1:12" ht="9.9499999999999993" customHeight="1" x14ac:dyDescent="0.15"/>
    <row r="97" spans="1:6" ht="45" customHeight="1" x14ac:dyDescent="0.15">
      <c r="A97" s="23" t="s">
        <v>34</v>
      </c>
      <c r="B97" s="23"/>
      <c r="C97" s="23" t="s">
        <v>35</v>
      </c>
      <c r="D97" s="23" t="s">
        <v>38</v>
      </c>
      <c r="E97" s="23"/>
      <c r="F97" s="23"/>
    </row>
    <row r="98" spans="1:6" ht="45" customHeight="1" x14ac:dyDescent="0.15">
      <c r="A98" s="23"/>
      <c r="B98" s="30"/>
      <c r="C98" s="23"/>
      <c r="D98" s="5" t="s">
        <v>365</v>
      </c>
      <c r="E98" s="5" t="s">
        <v>366</v>
      </c>
      <c r="F98" s="5" t="s">
        <v>367</v>
      </c>
    </row>
    <row r="99" spans="1:6" ht="20.100000000000001" customHeight="1" x14ac:dyDescent="0.15">
      <c r="A99" s="23" t="s">
        <v>270</v>
      </c>
      <c r="B99" s="23"/>
      <c r="C99" s="5" t="s">
        <v>373</v>
      </c>
      <c r="D99" s="5" t="s">
        <v>374</v>
      </c>
      <c r="E99" s="5" t="s">
        <v>375</v>
      </c>
      <c r="F99" s="5" t="s">
        <v>376</v>
      </c>
    </row>
    <row r="100" spans="1:6" ht="20.100000000000001" customHeight="1" x14ac:dyDescent="0.15">
      <c r="A100" s="24" t="s">
        <v>554</v>
      </c>
      <c r="B100" s="24"/>
      <c r="C100" s="5" t="s">
        <v>43</v>
      </c>
      <c r="D100" s="8">
        <v>35785.72</v>
      </c>
      <c r="E100" s="8">
        <v>0</v>
      </c>
      <c r="F100" s="8">
        <v>0</v>
      </c>
    </row>
    <row r="101" spans="1:6" ht="20.100000000000001" customHeight="1" x14ac:dyDescent="0.15">
      <c r="A101" s="24" t="s">
        <v>555</v>
      </c>
      <c r="B101" s="24"/>
      <c r="C101" s="5" t="s">
        <v>46</v>
      </c>
      <c r="D101" s="8">
        <v>5000</v>
      </c>
      <c r="E101" s="8">
        <v>0</v>
      </c>
      <c r="F101" s="8">
        <v>0</v>
      </c>
    </row>
  </sheetData>
  <sheetProtection password="DD92" sheet="1" objects="1" scenarios="1"/>
  <mergeCells count="101">
    <mergeCell ref="A99:B99"/>
    <mergeCell ref="A100:B100"/>
    <mergeCell ref="A101:B101"/>
    <mergeCell ref="A91:B91"/>
    <mergeCell ref="A92:B92"/>
    <mergeCell ref="A93:B93"/>
    <mergeCell ref="A95:L95"/>
    <mergeCell ref="A97:B98"/>
    <mergeCell ref="C97:C98"/>
    <mergeCell ref="D97:F97"/>
    <mergeCell ref="A84:B84"/>
    <mergeCell ref="A85:B85"/>
    <mergeCell ref="A87:L87"/>
    <mergeCell ref="A89:B90"/>
    <mergeCell ref="C89:C90"/>
    <mergeCell ref="D89:D90"/>
    <mergeCell ref="E89:G89"/>
    <mergeCell ref="A77:B77"/>
    <mergeCell ref="A78:B78"/>
    <mergeCell ref="A80:L80"/>
    <mergeCell ref="A82:B83"/>
    <mergeCell ref="C82:C83"/>
    <mergeCell ref="D82:F82"/>
    <mergeCell ref="G82:I82"/>
    <mergeCell ref="J82:L82"/>
    <mergeCell ref="A70:B70"/>
    <mergeCell ref="A71:B71"/>
    <mergeCell ref="A73:L73"/>
    <mergeCell ref="A75:B76"/>
    <mergeCell ref="C75:C76"/>
    <mergeCell ref="D75:F75"/>
    <mergeCell ref="G75:I75"/>
    <mergeCell ref="J75:L75"/>
    <mergeCell ref="A63:B63"/>
    <mergeCell ref="A64:B64"/>
    <mergeCell ref="A66:L66"/>
    <mergeCell ref="A68:B69"/>
    <mergeCell ref="C68:C69"/>
    <mergeCell ref="D68:F68"/>
    <mergeCell ref="G68:I68"/>
    <mergeCell ref="J68:L68"/>
    <mergeCell ref="A55:B55"/>
    <mergeCell ref="A56:B56"/>
    <mergeCell ref="A57:B57"/>
    <mergeCell ref="A59:L59"/>
    <mergeCell ref="A61:B62"/>
    <mergeCell ref="C61:C62"/>
    <mergeCell ref="D61:F61"/>
    <mergeCell ref="G61:I61"/>
    <mergeCell ref="J61:L61"/>
    <mergeCell ref="A48:B48"/>
    <mergeCell ref="A49:B49"/>
    <mergeCell ref="A51:L51"/>
    <mergeCell ref="A53:B54"/>
    <mergeCell ref="C53:C54"/>
    <mergeCell ref="D53:F53"/>
    <mergeCell ref="G53:I53"/>
    <mergeCell ref="J53:L53"/>
    <mergeCell ref="A41:B41"/>
    <mergeCell ref="A42:B42"/>
    <mergeCell ref="A44:L44"/>
    <mergeCell ref="A46:B47"/>
    <mergeCell ref="C46:C47"/>
    <mergeCell ref="D46:F46"/>
    <mergeCell ref="G46:I46"/>
    <mergeCell ref="J46:L46"/>
    <mergeCell ref="A39:B40"/>
    <mergeCell ref="C39:C40"/>
    <mergeCell ref="D39:F39"/>
    <mergeCell ref="G39:I39"/>
    <mergeCell ref="J39:L39"/>
    <mergeCell ref="A32:B32"/>
    <mergeCell ref="A33:B33"/>
    <mergeCell ref="A34:B34"/>
    <mergeCell ref="A35:B35"/>
    <mergeCell ref="A37:L37"/>
    <mergeCell ref="A27:B27"/>
    <mergeCell ref="A28:B28"/>
    <mergeCell ref="A29:B29"/>
    <mergeCell ref="A30:B30"/>
    <mergeCell ref="A31:B31"/>
    <mergeCell ref="A21:B21"/>
    <mergeCell ref="A23:L23"/>
    <mergeCell ref="A25:B26"/>
    <mergeCell ref="C25:C26"/>
    <mergeCell ref="D25:F25"/>
    <mergeCell ref="A16:B16"/>
    <mergeCell ref="A17:B17"/>
    <mergeCell ref="A18:B18"/>
    <mergeCell ref="A19:B19"/>
    <mergeCell ref="A20:B20"/>
    <mergeCell ref="A11:L11"/>
    <mergeCell ref="A13:B14"/>
    <mergeCell ref="C13:C14"/>
    <mergeCell ref="D13:F13"/>
    <mergeCell ref="A15:B15"/>
    <mergeCell ref="A2:L2"/>
    <mergeCell ref="A4:J4"/>
    <mergeCell ref="B7:J7"/>
    <mergeCell ref="B8:J8"/>
    <mergeCell ref="B9:J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workbookViewId="0"/>
  </sheetViews>
  <sheetFormatPr defaultRowHeight="10.5" x14ac:dyDescent="0.15"/>
  <cols>
    <col min="1" max="2" width="22.85546875" customWidth="1"/>
    <col min="3" max="13" width="17.140625" customWidth="1"/>
  </cols>
  <sheetData>
    <row r="1" spans="1:13" ht="9.9499999999999993" customHeight="1" x14ac:dyDescent="0.15"/>
    <row r="2" spans="1:13" ht="45" customHeight="1" x14ac:dyDescent="0.15">
      <c r="A2" s="16" t="s">
        <v>1166</v>
      </c>
      <c r="B2" s="16"/>
      <c r="C2" s="16"/>
      <c r="D2" s="16"/>
      <c r="E2" s="16"/>
      <c r="F2" s="16"/>
      <c r="G2" s="16"/>
      <c r="H2" s="16"/>
      <c r="I2" s="16"/>
      <c r="J2" s="16"/>
      <c r="K2" s="16"/>
      <c r="L2" s="16"/>
      <c r="M2" s="16"/>
    </row>
    <row r="3" spans="1:13" ht="30" customHeight="1" x14ac:dyDescent="0.15">
      <c r="M3" s="5" t="s">
        <v>418</v>
      </c>
    </row>
    <row r="4" spans="1:13" ht="30" customHeight="1" x14ac:dyDescent="0.15">
      <c r="A4" s="20" t="s">
        <v>419</v>
      </c>
      <c r="B4" s="20"/>
      <c r="C4" s="20"/>
      <c r="D4" s="20"/>
      <c r="E4" s="20"/>
      <c r="F4" s="20"/>
      <c r="G4" s="20"/>
      <c r="H4" s="20"/>
      <c r="I4" s="20"/>
      <c r="J4" s="20"/>
      <c r="K4" s="20"/>
      <c r="L4" s="12" t="s">
        <v>21</v>
      </c>
      <c r="M4" s="5" t="s">
        <v>22</v>
      </c>
    </row>
    <row r="5" spans="1:13" ht="30" customHeight="1" x14ac:dyDescent="0.15">
      <c r="L5" s="12" t="s">
        <v>420</v>
      </c>
      <c r="M5" s="5" t="s">
        <v>421</v>
      </c>
    </row>
    <row r="6" spans="1:13" ht="30" customHeight="1" x14ac:dyDescent="0.15">
      <c r="L6" s="12" t="s">
        <v>422</v>
      </c>
      <c r="M6" s="5" t="s">
        <v>423</v>
      </c>
    </row>
    <row r="7" spans="1:13" ht="39.950000000000003" customHeight="1" x14ac:dyDescent="0.15">
      <c r="A7" s="3" t="s">
        <v>424</v>
      </c>
      <c r="B7" s="28" t="s">
        <v>20</v>
      </c>
      <c r="C7" s="28"/>
      <c r="D7" s="28"/>
      <c r="E7" s="28"/>
      <c r="F7" s="28"/>
      <c r="G7" s="28"/>
      <c r="H7" s="28"/>
      <c r="I7" s="28"/>
      <c r="J7" s="28"/>
      <c r="K7" s="28"/>
      <c r="L7" s="12" t="s">
        <v>425</v>
      </c>
      <c r="M7" s="5" t="s">
        <v>426</v>
      </c>
    </row>
    <row r="8" spans="1:13" ht="30" customHeight="1" x14ac:dyDescent="0.15">
      <c r="A8" s="3" t="s">
        <v>427</v>
      </c>
      <c r="B8" s="28"/>
      <c r="C8" s="28"/>
      <c r="D8" s="28"/>
      <c r="E8" s="28"/>
      <c r="F8" s="28"/>
      <c r="G8" s="28"/>
      <c r="H8" s="28"/>
      <c r="I8" s="28"/>
      <c r="J8" s="28"/>
      <c r="K8" s="28"/>
      <c r="L8" s="12"/>
      <c r="M8" s="5"/>
    </row>
    <row r="9" spans="1:13" ht="30" customHeight="1" x14ac:dyDescent="0.15">
      <c r="A9" s="3" t="s">
        <v>428</v>
      </c>
      <c r="B9" s="26" t="s">
        <v>429</v>
      </c>
      <c r="C9" s="26"/>
      <c r="D9" s="26"/>
      <c r="E9" s="26"/>
      <c r="F9" s="26"/>
      <c r="G9" s="26"/>
      <c r="H9" s="26"/>
      <c r="I9" s="26"/>
      <c r="J9" s="26"/>
      <c r="K9" s="26"/>
      <c r="L9" s="12" t="s">
        <v>31</v>
      </c>
      <c r="M9" s="5" t="s">
        <v>32</v>
      </c>
    </row>
    <row r="10" spans="1:13" ht="9.9499999999999993" customHeight="1" x14ac:dyDescent="0.15"/>
    <row r="11" spans="1:13" ht="45" customHeight="1" x14ac:dyDescent="0.15">
      <c r="A11" s="29" t="s">
        <v>1167</v>
      </c>
      <c r="B11" s="29"/>
      <c r="C11" s="29"/>
      <c r="D11" s="29"/>
      <c r="E11" s="29"/>
      <c r="F11" s="29"/>
      <c r="G11" s="29"/>
      <c r="H11" s="29"/>
      <c r="I11" s="29"/>
      <c r="J11" s="29"/>
      <c r="K11" s="29"/>
      <c r="L11" s="29"/>
      <c r="M11" s="29"/>
    </row>
    <row r="12" spans="1:13" ht="9.9499999999999993" customHeight="1" x14ac:dyDescent="0.15"/>
    <row r="13" spans="1:13" ht="45" customHeight="1" x14ac:dyDescent="0.15">
      <c r="A13" s="23" t="s">
        <v>34</v>
      </c>
      <c r="B13" s="23"/>
      <c r="C13" s="23" t="s">
        <v>35</v>
      </c>
      <c r="D13" s="23" t="s">
        <v>38</v>
      </c>
      <c r="E13" s="23"/>
      <c r="F13" s="23"/>
    </row>
    <row r="14" spans="1:13" ht="45" customHeight="1" x14ac:dyDescent="0.15">
      <c r="A14" s="23"/>
      <c r="B14" s="30"/>
      <c r="C14" s="23"/>
      <c r="D14" s="5" t="s">
        <v>365</v>
      </c>
      <c r="E14" s="5" t="s">
        <v>366</v>
      </c>
      <c r="F14" s="5" t="s">
        <v>367</v>
      </c>
    </row>
    <row r="15" spans="1:13" ht="20.100000000000001" customHeight="1" x14ac:dyDescent="0.15">
      <c r="A15" s="23" t="s">
        <v>270</v>
      </c>
      <c r="B15" s="23"/>
      <c r="C15" s="5" t="s">
        <v>373</v>
      </c>
      <c r="D15" s="5" t="s">
        <v>374</v>
      </c>
      <c r="E15" s="5" t="s">
        <v>375</v>
      </c>
      <c r="F15" s="5" t="s">
        <v>376</v>
      </c>
    </row>
    <row r="16" spans="1:13" ht="39.950000000000003" customHeight="1" x14ac:dyDescent="0.15">
      <c r="A16" s="24" t="s">
        <v>431</v>
      </c>
      <c r="B16" s="24"/>
      <c r="C16" s="5" t="s">
        <v>432</v>
      </c>
      <c r="D16" s="8">
        <v>0</v>
      </c>
      <c r="E16" s="8">
        <v>0</v>
      </c>
      <c r="F16" s="8">
        <v>0</v>
      </c>
    </row>
    <row r="17" spans="1:13" ht="39.950000000000003" customHeight="1" x14ac:dyDescent="0.15">
      <c r="A17" s="24" t="s">
        <v>433</v>
      </c>
      <c r="B17" s="24"/>
      <c r="C17" s="5" t="s">
        <v>434</v>
      </c>
      <c r="D17" s="8">
        <v>0</v>
      </c>
      <c r="E17" s="8">
        <v>0</v>
      </c>
      <c r="F17" s="8">
        <v>0</v>
      </c>
    </row>
    <row r="18" spans="1:13" ht="39.950000000000003" customHeight="1" x14ac:dyDescent="0.15">
      <c r="A18" s="24" t="s">
        <v>1168</v>
      </c>
      <c r="B18" s="24"/>
      <c r="C18" s="5" t="s">
        <v>436</v>
      </c>
      <c r="D18" s="8">
        <v>0</v>
      </c>
      <c r="E18" s="8">
        <v>0</v>
      </c>
      <c r="F18" s="8">
        <v>0</v>
      </c>
    </row>
    <row r="19" spans="1:13" ht="39.950000000000003" customHeight="1" x14ac:dyDescent="0.15">
      <c r="A19" s="24" t="s">
        <v>437</v>
      </c>
      <c r="B19" s="24"/>
      <c r="C19" s="5" t="s">
        <v>438</v>
      </c>
      <c r="D19" s="8">
        <v>0</v>
      </c>
      <c r="E19" s="8">
        <v>0</v>
      </c>
      <c r="F19" s="8">
        <v>0</v>
      </c>
    </row>
    <row r="20" spans="1:13" ht="39.950000000000003" customHeight="1" x14ac:dyDescent="0.15">
      <c r="A20" s="24" t="s">
        <v>439</v>
      </c>
      <c r="B20" s="24"/>
      <c r="C20" s="5" t="s">
        <v>440</v>
      </c>
      <c r="D20" s="8">
        <v>0</v>
      </c>
      <c r="E20" s="8">
        <v>0</v>
      </c>
      <c r="F20" s="8">
        <v>0</v>
      </c>
    </row>
    <row r="21" spans="1:13" ht="50.1" customHeight="1" x14ac:dyDescent="0.15">
      <c r="A21" s="24" t="s">
        <v>441</v>
      </c>
      <c r="B21" s="24"/>
      <c r="C21" s="5" t="s">
        <v>442</v>
      </c>
      <c r="D21" s="8">
        <f>D16-D17+D18-D19-D20</f>
        <v>0</v>
      </c>
      <c r="E21" s="8">
        <f>E16-E17+E18-E19-E20</f>
        <v>0</v>
      </c>
      <c r="F21" s="8">
        <f>F16-F17+F18-F19-F20</f>
        <v>0</v>
      </c>
    </row>
    <row r="22" spans="1:13" ht="9.9499999999999993" customHeight="1" x14ac:dyDescent="0.15"/>
    <row r="23" spans="1:13" ht="45" customHeight="1" x14ac:dyDescent="0.15">
      <c r="A23" s="29" t="s">
        <v>1169</v>
      </c>
      <c r="B23" s="29"/>
      <c r="C23" s="29"/>
      <c r="D23" s="29"/>
      <c r="E23" s="29"/>
      <c r="F23" s="29"/>
      <c r="G23" s="29"/>
      <c r="H23" s="29"/>
      <c r="I23" s="29"/>
      <c r="J23" s="29"/>
      <c r="K23" s="29"/>
      <c r="L23" s="29"/>
      <c r="M23" s="29"/>
    </row>
    <row r="24" spans="1:13" ht="9.9499999999999993" customHeight="1" x14ac:dyDescent="0.15"/>
    <row r="25" spans="1:13" ht="45" customHeight="1" x14ac:dyDescent="0.15">
      <c r="A25" s="23" t="s">
        <v>34</v>
      </c>
      <c r="B25" s="23"/>
      <c r="C25" s="23" t="s">
        <v>35</v>
      </c>
      <c r="D25" s="23" t="s">
        <v>38</v>
      </c>
      <c r="E25" s="23"/>
      <c r="F25" s="23"/>
    </row>
    <row r="26" spans="1:13" ht="45" customHeight="1" x14ac:dyDescent="0.15">
      <c r="A26" s="23"/>
      <c r="B26" s="30"/>
      <c r="C26" s="23"/>
      <c r="D26" s="5" t="s">
        <v>365</v>
      </c>
      <c r="E26" s="5" t="s">
        <v>366</v>
      </c>
      <c r="F26" s="5" t="s">
        <v>367</v>
      </c>
    </row>
    <row r="27" spans="1:13" ht="20.100000000000001" customHeight="1" x14ac:dyDescent="0.15">
      <c r="A27" s="23" t="s">
        <v>270</v>
      </c>
      <c r="B27" s="23"/>
      <c r="C27" s="5" t="s">
        <v>373</v>
      </c>
      <c r="D27" s="5" t="s">
        <v>374</v>
      </c>
      <c r="E27" s="5" t="s">
        <v>375</v>
      </c>
      <c r="F27" s="5" t="s">
        <v>376</v>
      </c>
    </row>
    <row r="28" spans="1:13" ht="20.100000000000001" customHeight="1" x14ac:dyDescent="0.15">
      <c r="A28" s="24" t="s">
        <v>1170</v>
      </c>
      <c r="B28" s="24"/>
      <c r="C28" s="5" t="s">
        <v>432</v>
      </c>
      <c r="D28" s="8">
        <v>0</v>
      </c>
      <c r="E28" s="8">
        <v>0</v>
      </c>
      <c r="F28" s="8">
        <v>0</v>
      </c>
    </row>
    <row r="29" spans="1:13" ht="20.100000000000001" customHeight="1" x14ac:dyDescent="0.15">
      <c r="A29" s="24" t="s">
        <v>1171</v>
      </c>
      <c r="B29" s="24"/>
      <c r="C29" s="5" t="s">
        <v>434</v>
      </c>
      <c r="D29" s="8">
        <v>0</v>
      </c>
      <c r="E29" s="8">
        <v>0</v>
      </c>
      <c r="F29" s="8">
        <v>0</v>
      </c>
    </row>
    <row r="30" spans="1:13" ht="39.950000000000003" customHeight="1" x14ac:dyDescent="0.15">
      <c r="A30" s="24" t="s">
        <v>1172</v>
      </c>
      <c r="B30" s="24"/>
      <c r="C30" s="5" t="s">
        <v>436</v>
      </c>
      <c r="D30" s="8">
        <v>0</v>
      </c>
      <c r="E30" s="8">
        <v>0</v>
      </c>
      <c r="F30" s="8">
        <v>0</v>
      </c>
    </row>
    <row r="31" spans="1:13" ht="50.1" customHeight="1" x14ac:dyDescent="0.15">
      <c r="A31" s="24" t="s">
        <v>456</v>
      </c>
      <c r="B31" s="24"/>
      <c r="C31" s="5" t="s">
        <v>442</v>
      </c>
      <c r="D31" s="8">
        <f>SUM(D28:D30)</f>
        <v>0</v>
      </c>
      <c r="E31" s="8">
        <f>SUM(E28:E30)</f>
        <v>0</v>
      </c>
      <c r="F31" s="8">
        <f>SUM(F28:F30)</f>
        <v>0</v>
      </c>
    </row>
    <row r="32" spans="1:13" ht="9.9499999999999993" customHeight="1" x14ac:dyDescent="0.15"/>
    <row r="33" spans="1:13" ht="45" customHeight="1" x14ac:dyDescent="0.15">
      <c r="A33" s="29" t="s">
        <v>1173</v>
      </c>
      <c r="B33" s="29"/>
      <c r="C33" s="29"/>
      <c r="D33" s="29"/>
      <c r="E33" s="29"/>
      <c r="F33" s="29"/>
      <c r="G33" s="29"/>
      <c r="H33" s="29"/>
      <c r="I33" s="29"/>
      <c r="J33" s="29"/>
      <c r="K33" s="29"/>
      <c r="L33" s="29"/>
      <c r="M33" s="29"/>
    </row>
    <row r="34" spans="1:13" ht="45" customHeight="1" x14ac:dyDescent="0.15">
      <c r="A34" s="29" t="s">
        <v>1174</v>
      </c>
      <c r="B34" s="29"/>
      <c r="C34" s="29"/>
      <c r="D34" s="29"/>
      <c r="E34" s="29"/>
      <c r="F34" s="29"/>
      <c r="G34" s="29"/>
      <c r="H34" s="29"/>
      <c r="I34" s="29"/>
      <c r="J34" s="29"/>
      <c r="K34" s="29"/>
      <c r="L34" s="29"/>
      <c r="M34" s="29"/>
    </row>
    <row r="35" spans="1:13" ht="9.9499999999999993" customHeight="1" x14ac:dyDescent="0.15"/>
    <row r="36" spans="1:13" ht="45" customHeight="1" x14ac:dyDescent="0.15">
      <c r="A36" s="23" t="s">
        <v>1175</v>
      </c>
      <c r="B36" s="23"/>
      <c r="C36" s="23" t="s">
        <v>1176</v>
      </c>
      <c r="D36" s="23" t="s">
        <v>35</v>
      </c>
      <c r="E36" s="23" t="s">
        <v>365</v>
      </c>
      <c r="F36" s="23"/>
      <c r="G36" s="23"/>
      <c r="H36" s="23" t="s">
        <v>686</v>
      </c>
      <c r="I36" s="23"/>
      <c r="J36" s="23"/>
      <c r="K36" s="23" t="s">
        <v>687</v>
      </c>
      <c r="L36" s="23"/>
      <c r="M36" s="23"/>
    </row>
    <row r="37" spans="1:13" ht="45" customHeight="1" x14ac:dyDescent="0.15">
      <c r="A37" s="23"/>
      <c r="B37" s="30"/>
      <c r="C37" s="23"/>
      <c r="D37" s="23"/>
      <c r="E37" s="5" t="s">
        <v>1007</v>
      </c>
      <c r="F37" s="5" t="s">
        <v>1008</v>
      </c>
      <c r="G37" s="5" t="s">
        <v>543</v>
      </c>
      <c r="H37" s="5" t="s">
        <v>1007</v>
      </c>
      <c r="I37" s="5" t="s">
        <v>1008</v>
      </c>
      <c r="J37" s="5" t="s">
        <v>543</v>
      </c>
      <c r="K37" s="5" t="s">
        <v>1007</v>
      </c>
      <c r="L37" s="5" t="s">
        <v>1008</v>
      </c>
      <c r="M37" s="5" t="s">
        <v>543</v>
      </c>
    </row>
    <row r="38" spans="1:13" ht="20.100000000000001" customHeight="1" x14ac:dyDescent="0.15">
      <c r="A38" s="23" t="s">
        <v>270</v>
      </c>
      <c r="B38" s="23"/>
      <c r="C38" s="5" t="s">
        <v>373</v>
      </c>
      <c r="D38" s="5" t="s">
        <v>374</v>
      </c>
      <c r="E38" s="5" t="s">
        <v>375</v>
      </c>
      <c r="F38" s="5" t="s">
        <v>376</v>
      </c>
      <c r="G38" s="5" t="s">
        <v>377</v>
      </c>
      <c r="H38" s="5" t="s">
        <v>378</v>
      </c>
      <c r="I38" s="5" t="s">
        <v>379</v>
      </c>
      <c r="J38" s="5" t="s">
        <v>380</v>
      </c>
      <c r="K38" s="5" t="s">
        <v>381</v>
      </c>
      <c r="L38" s="5" t="s">
        <v>382</v>
      </c>
      <c r="M38" s="5" t="s">
        <v>383</v>
      </c>
    </row>
    <row r="39" spans="1:13" ht="20.100000000000001" customHeight="1" x14ac:dyDescent="0.15">
      <c r="A39" s="23" t="s">
        <v>52</v>
      </c>
      <c r="B39" s="23"/>
      <c r="C39" s="5" t="s">
        <v>52</v>
      </c>
      <c r="D39" s="5" t="s">
        <v>52</v>
      </c>
      <c r="E39" s="5" t="s">
        <v>52</v>
      </c>
      <c r="F39" s="5" t="s">
        <v>52</v>
      </c>
      <c r="G39" s="5" t="s">
        <v>52</v>
      </c>
      <c r="H39" s="5" t="s">
        <v>52</v>
      </c>
      <c r="I39" s="5" t="s">
        <v>52</v>
      </c>
      <c r="J39" s="5" t="s">
        <v>52</v>
      </c>
      <c r="K39" s="5" t="s">
        <v>52</v>
      </c>
      <c r="L39" s="5" t="s">
        <v>52</v>
      </c>
      <c r="M39" s="5" t="s">
        <v>52</v>
      </c>
    </row>
    <row r="40" spans="1:13" ht="9.9499999999999993" customHeight="1" x14ac:dyDescent="0.15"/>
    <row r="41" spans="1:13" ht="45" customHeight="1" x14ac:dyDescent="0.15">
      <c r="A41" s="29" t="s">
        <v>1177</v>
      </c>
      <c r="B41" s="29"/>
      <c r="C41" s="29"/>
      <c r="D41" s="29"/>
      <c r="E41" s="29"/>
      <c r="F41" s="29"/>
      <c r="G41" s="29"/>
      <c r="H41" s="29"/>
      <c r="I41" s="29"/>
      <c r="J41" s="29"/>
      <c r="K41" s="29"/>
      <c r="L41" s="29"/>
      <c r="M41" s="29"/>
    </row>
    <row r="42" spans="1:13" ht="9.9499999999999993" customHeight="1" x14ac:dyDescent="0.15"/>
    <row r="43" spans="1:13" ht="45" customHeight="1" x14ac:dyDescent="0.15">
      <c r="A43" s="23" t="s">
        <v>1175</v>
      </c>
      <c r="B43" s="23"/>
      <c r="C43" s="23" t="s">
        <v>1176</v>
      </c>
      <c r="D43" s="23" t="s">
        <v>35</v>
      </c>
      <c r="E43" s="23" t="s">
        <v>365</v>
      </c>
      <c r="F43" s="23"/>
      <c r="G43" s="23"/>
      <c r="H43" s="23" t="s">
        <v>686</v>
      </c>
      <c r="I43" s="23"/>
      <c r="J43" s="23"/>
      <c r="K43" s="23" t="s">
        <v>687</v>
      </c>
      <c r="L43" s="23"/>
      <c r="M43" s="23"/>
    </row>
    <row r="44" spans="1:13" ht="45" customHeight="1" x14ac:dyDescent="0.15">
      <c r="A44" s="23"/>
      <c r="B44" s="30"/>
      <c r="C44" s="23"/>
      <c r="D44" s="23"/>
      <c r="E44" s="5" t="s">
        <v>1007</v>
      </c>
      <c r="F44" s="5" t="s">
        <v>1008</v>
      </c>
      <c r="G44" s="5" t="s">
        <v>543</v>
      </c>
      <c r="H44" s="5" t="s">
        <v>1007</v>
      </c>
      <c r="I44" s="5" t="s">
        <v>1008</v>
      </c>
      <c r="J44" s="5" t="s">
        <v>543</v>
      </c>
      <c r="K44" s="5" t="s">
        <v>1007</v>
      </c>
      <c r="L44" s="5" t="s">
        <v>1008</v>
      </c>
      <c r="M44" s="5" t="s">
        <v>543</v>
      </c>
    </row>
    <row r="45" spans="1:13" ht="20.100000000000001" customHeight="1" x14ac:dyDescent="0.15">
      <c r="A45" s="23" t="s">
        <v>270</v>
      </c>
      <c r="B45" s="23"/>
      <c r="C45" s="5" t="s">
        <v>373</v>
      </c>
      <c r="D45" s="5" t="s">
        <v>374</v>
      </c>
      <c r="E45" s="5" t="s">
        <v>375</v>
      </c>
      <c r="F45" s="5" t="s">
        <v>376</v>
      </c>
      <c r="G45" s="5" t="s">
        <v>377</v>
      </c>
      <c r="H45" s="5" t="s">
        <v>378</v>
      </c>
      <c r="I45" s="5" t="s">
        <v>379</v>
      </c>
      <c r="J45" s="5" t="s">
        <v>380</v>
      </c>
      <c r="K45" s="5" t="s">
        <v>381</v>
      </c>
      <c r="L45" s="5" t="s">
        <v>382</v>
      </c>
      <c r="M45" s="5" t="s">
        <v>383</v>
      </c>
    </row>
    <row r="46" spans="1:13" ht="20.100000000000001" customHeight="1" x14ac:dyDescent="0.15">
      <c r="A46" s="23" t="s">
        <v>52</v>
      </c>
      <c r="B46" s="23"/>
      <c r="C46" s="5" t="s">
        <v>52</v>
      </c>
      <c r="D46" s="5" t="s">
        <v>52</v>
      </c>
      <c r="E46" s="5" t="s">
        <v>52</v>
      </c>
      <c r="F46" s="5" t="s">
        <v>52</v>
      </c>
      <c r="G46" s="5" t="s">
        <v>52</v>
      </c>
      <c r="H46" s="5" t="s">
        <v>52</v>
      </c>
      <c r="I46" s="5" t="s">
        <v>52</v>
      </c>
      <c r="J46" s="5" t="s">
        <v>52</v>
      </c>
      <c r="K46" s="5" t="s">
        <v>52</v>
      </c>
      <c r="L46" s="5" t="s">
        <v>52</v>
      </c>
      <c r="M46" s="5" t="s">
        <v>52</v>
      </c>
    </row>
    <row r="47" spans="1:13" ht="9.9499999999999993" customHeight="1" x14ac:dyDescent="0.15"/>
    <row r="48" spans="1:13" ht="45" customHeight="1" x14ac:dyDescent="0.15">
      <c r="A48" s="29" t="s">
        <v>1178</v>
      </c>
      <c r="B48" s="29"/>
      <c r="C48" s="29"/>
      <c r="D48" s="29"/>
      <c r="E48" s="29"/>
      <c r="F48" s="29"/>
      <c r="G48" s="29"/>
      <c r="H48" s="29"/>
      <c r="I48" s="29"/>
      <c r="J48" s="29"/>
      <c r="K48" s="29"/>
      <c r="L48" s="29"/>
      <c r="M48" s="29"/>
    </row>
    <row r="49" spans="1:13" ht="9.9499999999999993" customHeight="1" x14ac:dyDescent="0.15"/>
    <row r="50" spans="1:13" ht="45" customHeight="1" x14ac:dyDescent="0.15">
      <c r="A50" s="23" t="s">
        <v>1175</v>
      </c>
      <c r="B50" s="23"/>
      <c r="C50" s="23" t="s">
        <v>1176</v>
      </c>
      <c r="D50" s="23" t="s">
        <v>35</v>
      </c>
      <c r="E50" s="23" t="s">
        <v>365</v>
      </c>
      <c r="F50" s="23"/>
      <c r="G50" s="23"/>
      <c r="H50" s="23" t="s">
        <v>686</v>
      </c>
      <c r="I50" s="23"/>
      <c r="J50" s="23"/>
      <c r="K50" s="23" t="s">
        <v>687</v>
      </c>
      <c r="L50" s="23"/>
      <c r="M50" s="23"/>
    </row>
    <row r="51" spans="1:13" ht="45" customHeight="1" x14ac:dyDescent="0.15">
      <c r="A51" s="23"/>
      <c r="B51" s="30"/>
      <c r="C51" s="23"/>
      <c r="D51" s="23"/>
      <c r="E51" s="5" t="s">
        <v>1007</v>
      </c>
      <c r="F51" s="5" t="s">
        <v>1008</v>
      </c>
      <c r="G51" s="5" t="s">
        <v>543</v>
      </c>
      <c r="H51" s="5" t="s">
        <v>1007</v>
      </c>
      <c r="I51" s="5" t="s">
        <v>1008</v>
      </c>
      <c r="J51" s="5" t="s">
        <v>543</v>
      </c>
      <c r="K51" s="5" t="s">
        <v>1007</v>
      </c>
      <c r="L51" s="5" t="s">
        <v>1008</v>
      </c>
      <c r="M51" s="5" t="s">
        <v>543</v>
      </c>
    </row>
    <row r="52" spans="1:13" ht="20.100000000000001" customHeight="1" x14ac:dyDescent="0.15">
      <c r="A52" s="23" t="s">
        <v>270</v>
      </c>
      <c r="B52" s="23"/>
      <c r="C52" s="5" t="s">
        <v>373</v>
      </c>
      <c r="D52" s="5" t="s">
        <v>374</v>
      </c>
      <c r="E52" s="5" t="s">
        <v>375</v>
      </c>
      <c r="F52" s="5" t="s">
        <v>376</v>
      </c>
      <c r="G52" s="5" t="s">
        <v>377</v>
      </c>
      <c r="H52" s="5" t="s">
        <v>378</v>
      </c>
      <c r="I52" s="5" t="s">
        <v>379</v>
      </c>
      <c r="J52" s="5" t="s">
        <v>380</v>
      </c>
      <c r="K52" s="5" t="s">
        <v>381</v>
      </c>
      <c r="L52" s="5" t="s">
        <v>382</v>
      </c>
      <c r="M52" s="5" t="s">
        <v>383</v>
      </c>
    </row>
    <row r="53" spans="1:13" ht="20.100000000000001" customHeight="1" x14ac:dyDescent="0.15">
      <c r="A53" s="23" t="s">
        <v>52</v>
      </c>
      <c r="B53" s="23"/>
      <c r="C53" s="5" t="s">
        <v>52</v>
      </c>
      <c r="D53" s="5" t="s">
        <v>52</v>
      </c>
      <c r="E53" s="5" t="s">
        <v>52</v>
      </c>
      <c r="F53" s="5" t="s">
        <v>52</v>
      </c>
      <c r="G53" s="5" t="s">
        <v>52</v>
      </c>
      <c r="H53" s="5" t="s">
        <v>52</v>
      </c>
      <c r="I53" s="5" t="s">
        <v>52</v>
      </c>
      <c r="J53" s="5" t="s">
        <v>52</v>
      </c>
      <c r="K53" s="5" t="s">
        <v>52</v>
      </c>
      <c r="L53" s="5" t="s">
        <v>52</v>
      </c>
      <c r="M53" s="5" t="s">
        <v>52</v>
      </c>
    </row>
    <row r="54" spans="1:13" ht="9.9499999999999993" customHeight="1" x14ac:dyDescent="0.15"/>
    <row r="55" spans="1:13" ht="45" customHeight="1" x14ac:dyDescent="0.15">
      <c r="A55" s="29" t="s">
        <v>678</v>
      </c>
      <c r="B55" s="29"/>
      <c r="C55" s="29"/>
      <c r="D55" s="29"/>
      <c r="E55" s="29"/>
      <c r="F55" s="29"/>
      <c r="G55" s="29"/>
      <c r="H55" s="29"/>
      <c r="I55" s="29"/>
      <c r="J55" s="29"/>
      <c r="K55" s="29"/>
      <c r="L55" s="29"/>
      <c r="M55" s="29"/>
    </row>
    <row r="56" spans="1:13" ht="9.9499999999999993" customHeight="1" x14ac:dyDescent="0.15"/>
    <row r="57" spans="1:13" ht="45" customHeight="1" x14ac:dyDescent="0.15">
      <c r="A57" s="23" t="s">
        <v>34</v>
      </c>
      <c r="B57" s="23"/>
      <c r="C57" s="23" t="s">
        <v>549</v>
      </c>
      <c r="D57" s="23" t="s">
        <v>35</v>
      </c>
      <c r="E57" s="23" t="s">
        <v>38</v>
      </c>
      <c r="F57" s="23"/>
      <c r="G57" s="23"/>
    </row>
    <row r="58" spans="1:13" ht="45" customHeight="1" x14ac:dyDescent="0.15">
      <c r="A58" s="23"/>
      <c r="B58" s="30"/>
      <c r="C58" s="23"/>
      <c r="D58" s="23"/>
      <c r="E58" s="5" t="s">
        <v>365</v>
      </c>
      <c r="F58" s="5" t="s">
        <v>366</v>
      </c>
      <c r="G58" s="5" t="s">
        <v>367</v>
      </c>
    </row>
    <row r="59" spans="1:13" ht="20.100000000000001" customHeight="1" x14ac:dyDescent="0.15">
      <c r="A59" s="23" t="s">
        <v>270</v>
      </c>
      <c r="B59" s="23"/>
      <c r="C59" s="5" t="s">
        <v>373</v>
      </c>
      <c r="D59" s="5" t="s">
        <v>374</v>
      </c>
      <c r="E59" s="5" t="s">
        <v>375</v>
      </c>
      <c r="F59" s="5" t="s">
        <v>376</v>
      </c>
      <c r="G59" s="5" t="s">
        <v>377</v>
      </c>
    </row>
    <row r="60" spans="1:13" ht="20.100000000000001" customHeight="1" x14ac:dyDescent="0.15">
      <c r="A60" s="23" t="s">
        <v>52</v>
      </c>
      <c r="B60" s="23"/>
      <c r="C60" s="5" t="s">
        <v>52</v>
      </c>
      <c r="D60" s="5" t="s">
        <v>52</v>
      </c>
      <c r="E60" s="5" t="s">
        <v>52</v>
      </c>
      <c r="F60" s="5" t="s">
        <v>52</v>
      </c>
      <c r="G60" s="5" t="s">
        <v>52</v>
      </c>
    </row>
    <row r="61" spans="1:13" ht="9.9499999999999993" customHeight="1" x14ac:dyDescent="0.15"/>
    <row r="62" spans="1:13" ht="45" customHeight="1" x14ac:dyDescent="0.15">
      <c r="A62" s="29" t="s">
        <v>552</v>
      </c>
      <c r="B62" s="29"/>
      <c r="C62" s="29"/>
      <c r="D62" s="29"/>
      <c r="E62" s="29"/>
      <c r="F62" s="29"/>
      <c r="G62" s="29"/>
      <c r="H62" s="29"/>
      <c r="I62" s="29"/>
      <c r="J62" s="29"/>
      <c r="K62" s="29"/>
      <c r="L62" s="29"/>
      <c r="M62" s="29"/>
    </row>
    <row r="63" spans="1:13" ht="9.9499999999999993" customHeight="1" x14ac:dyDescent="0.15"/>
    <row r="64" spans="1:13" ht="45" customHeight="1" x14ac:dyDescent="0.15">
      <c r="A64" s="23" t="s">
        <v>34</v>
      </c>
      <c r="B64" s="23"/>
      <c r="C64" s="23" t="s">
        <v>35</v>
      </c>
      <c r="D64" s="23" t="s">
        <v>38</v>
      </c>
      <c r="E64" s="23"/>
      <c r="F64" s="23"/>
    </row>
    <row r="65" spans="1:6" ht="45" customHeight="1" x14ac:dyDescent="0.15">
      <c r="A65" s="23"/>
      <c r="B65" s="30"/>
      <c r="C65" s="23"/>
      <c r="D65" s="5" t="s">
        <v>365</v>
      </c>
      <c r="E65" s="5" t="s">
        <v>366</v>
      </c>
      <c r="F65" s="5" t="s">
        <v>367</v>
      </c>
    </row>
    <row r="66" spans="1:6" ht="20.100000000000001" customHeight="1" x14ac:dyDescent="0.15">
      <c r="A66" s="23" t="s">
        <v>270</v>
      </c>
      <c r="B66" s="23"/>
      <c r="C66" s="5" t="s">
        <v>373</v>
      </c>
      <c r="D66" s="5" t="s">
        <v>374</v>
      </c>
      <c r="E66" s="5" t="s">
        <v>375</v>
      </c>
      <c r="F66" s="5" t="s">
        <v>376</v>
      </c>
    </row>
    <row r="67" spans="1:6" ht="20.100000000000001" customHeight="1" x14ac:dyDescent="0.15">
      <c r="A67" s="23" t="s">
        <v>52</v>
      </c>
      <c r="B67" s="23"/>
      <c r="C67" s="5" t="s">
        <v>52</v>
      </c>
      <c r="D67" s="5" t="s">
        <v>52</v>
      </c>
      <c r="E67" s="5" t="s">
        <v>52</v>
      </c>
      <c r="F67" s="5" t="s">
        <v>52</v>
      </c>
    </row>
  </sheetData>
  <sheetProtection password="DD92" sheet="1" objects="1" scenarios="1"/>
  <mergeCells count="66">
    <mergeCell ref="A66:B66"/>
    <mergeCell ref="A67:B67"/>
    <mergeCell ref="A59:B59"/>
    <mergeCell ref="A60:B60"/>
    <mergeCell ref="A62:M62"/>
    <mergeCell ref="A64:B65"/>
    <mergeCell ref="C64:C65"/>
    <mergeCell ref="D64:F64"/>
    <mergeCell ref="A52:B52"/>
    <mergeCell ref="A53:B53"/>
    <mergeCell ref="A55:M55"/>
    <mergeCell ref="A57:B58"/>
    <mergeCell ref="C57:C58"/>
    <mergeCell ref="D57:D58"/>
    <mergeCell ref="E57:G57"/>
    <mergeCell ref="A45:B45"/>
    <mergeCell ref="A46:B46"/>
    <mergeCell ref="A48:M48"/>
    <mergeCell ref="A50:B51"/>
    <mergeCell ref="C50:C51"/>
    <mergeCell ref="D50:D51"/>
    <mergeCell ref="E50:G50"/>
    <mergeCell ref="H50:J50"/>
    <mergeCell ref="K50:M50"/>
    <mergeCell ref="A38:B38"/>
    <mergeCell ref="A39:B39"/>
    <mergeCell ref="A41:M41"/>
    <mergeCell ref="A43:B44"/>
    <mergeCell ref="C43:C44"/>
    <mergeCell ref="D43:D44"/>
    <mergeCell ref="E43:G43"/>
    <mergeCell ref="H43:J43"/>
    <mergeCell ref="K43:M43"/>
    <mergeCell ref="A33:M33"/>
    <mergeCell ref="A34:M34"/>
    <mergeCell ref="A36:B37"/>
    <mergeCell ref="C36:C37"/>
    <mergeCell ref="D36:D37"/>
    <mergeCell ref="E36:G36"/>
    <mergeCell ref="H36:J36"/>
    <mergeCell ref="K36:M36"/>
    <mergeCell ref="A27:B27"/>
    <mergeCell ref="A28:B28"/>
    <mergeCell ref="A29:B29"/>
    <mergeCell ref="A30:B30"/>
    <mergeCell ref="A31:B31"/>
    <mergeCell ref="A21:B21"/>
    <mergeCell ref="A23:M23"/>
    <mergeCell ref="A25:B26"/>
    <mergeCell ref="C25:C26"/>
    <mergeCell ref="D25:F25"/>
    <mergeCell ref="A16:B16"/>
    <mergeCell ref="A17:B17"/>
    <mergeCell ref="A18:B18"/>
    <mergeCell ref="A19:B19"/>
    <mergeCell ref="A20:B20"/>
    <mergeCell ref="A11:M11"/>
    <mergeCell ref="A13:B14"/>
    <mergeCell ref="C13:C14"/>
    <mergeCell ref="D13:F13"/>
    <mergeCell ref="A15:B15"/>
    <mergeCell ref="A2:M2"/>
    <mergeCell ref="A4:K4"/>
    <mergeCell ref="B7:K7"/>
    <mergeCell ref="B8:K8"/>
    <mergeCell ref="B9:K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workbookViewId="0"/>
  </sheetViews>
  <sheetFormatPr defaultRowHeight="10.5" x14ac:dyDescent="0.15"/>
  <cols>
    <col min="1" max="1" width="57.28515625" customWidth="1"/>
    <col min="2" max="4" width="11.42578125" customWidth="1"/>
    <col min="5" max="5" width="21" customWidth="1"/>
    <col min="6" max="8" width="22.85546875" customWidth="1"/>
  </cols>
  <sheetData>
    <row r="1" spans="1:7" ht="15" customHeight="1" x14ac:dyDescent="0.15"/>
    <row r="2" spans="1:7" ht="24.95" customHeight="1" x14ac:dyDescent="0.15">
      <c r="A2" s="16" t="s">
        <v>33</v>
      </c>
      <c r="B2" s="16"/>
      <c r="C2" s="16"/>
      <c r="D2" s="16"/>
      <c r="E2" s="16"/>
      <c r="F2" s="16"/>
      <c r="G2" s="16"/>
    </row>
    <row r="3" spans="1:7" ht="15" customHeight="1" x14ac:dyDescent="0.15"/>
    <row r="4" spans="1:7" ht="39.950000000000003" customHeight="1" x14ac:dyDescent="0.15">
      <c r="A4" s="23" t="s">
        <v>34</v>
      </c>
      <c r="B4" s="23" t="s">
        <v>35</v>
      </c>
      <c r="C4" s="23" t="s">
        <v>36</v>
      </c>
      <c r="D4" s="23" t="s">
        <v>37</v>
      </c>
      <c r="E4" s="23" t="s">
        <v>38</v>
      </c>
      <c r="F4" s="23"/>
      <c r="G4" s="23"/>
    </row>
    <row r="5" spans="1:7" ht="39.950000000000003" customHeight="1" x14ac:dyDescent="0.15">
      <c r="A5" s="23"/>
      <c r="B5" s="23"/>
      <c r="C5" s="23"/>
      <c r="D5" s="23"/>
      <c r="E5" s="5" t="s">
        <v>39</v>
      </c>
      <c r="F5" s="5" t="s">
        <v>40</v>
      </c>
      <c r="G5" s="5" t="s">
        <v>41</v>
      </c>
    </row>
    <row r="6" spans="1:7" ht="20.100000000000001" customHeight="1" x14ac:dyDescent="0.15">
      <c r="A6" s="5">
        <v>1</v>
      </c>
      <c r="B6" s="5">
        <v>2</v>
      </c>
      <c r="C6" s="5">
        <v>3</v>
      </c>
      <c r="D6" s="5">
        <v>4</v>
      </c>
      <c r="E6" s="5">
        <v>5</v>
      </c>
      <c r="F6" s="5">
        <v>6</v>
      </c>
      <c r="G6" s="5">
        <v>7</v>
      </c>
    </row>
    <row r="7" spans="1:7" ht="24.95" customHeight="1" x14ac:dyDescent="0.15">
      <c r="A7" s="6" t="s">
        <v>42</v>
      </c>
      <c r="B7" s="5" t="s">
        <v>43</v>
      </c>
      <c r="C7" s="5" t="s">
        <v>44</v>
      </c>
      <c r="D7" s="5" t="s">
        <v>44</v>
      </c>
      <c r="E7" s="8">
        <v>1308503.48</v>
      </c>
      <c r="F7" s="8">
        <v>0</v>
      </c>
      <c r="G7" s="8">
        <v>0</v>
      </c>
    </row>
    <row r="8" spans="1:7" ht="24.95" customHeight="1" x14ac:dyDescent="0.15">
      <c r="A8" s="6" t="s">
        <v>45</v>
      </c>
      <c r="B8" s="5" t="s">
        <v>46</v>
      </c>
      <c r="C8" s="5" t="s">
        <v>44</v>
      </c>
      <c r="D8" s="5" t="s">
        <v>44</v>
      </c>
      <c r="E8" s="8">
        <v>0</v>
      </c>
      <c r="F8" s="8">
        <v>0</v>
      </c>
      <c r="G8" s="8">
        <v>0</v>
      </c>
    </row>
    <row r="9" spans="1:7" ht="24.95" customHeight="1" x14ac:dyDescent="0.15">
      <c r="A9" s="6" t="s">
        <v>47</v>
      </c>
      <c r="B9" s="5" t="s">
        <v>48</v>
      </c>
      <c r="C9" s="5" t="s">
        <v>44</v>
      </c>
      <c r="D9" s="5" t="s">
        <v>44</v>
      </c>
      <c r="E9" s="8">
        <v>45120528.890000001</v>
      </c>
      <c r="F9" s="8">
        <v>34046683.93</v>
      </c>
      <c r="G9" s="8">
        <v>34046683.93</v>
      </c>
    </row>
    <row r="10" spans="1:7" ht="38.1" customHeight="1" x14ac:dyDescent="0.15">
      <c r="A10" s="6" t="s">
        <v>49</v>
      </c>
      <c r="B10" s="5" t="s">
        <v>50</v>
      </c>
      <c r="C10" s="5" t="s">
        <v>51</v>
      </c>
      <c r="D10" s="5" t="s">
        <v>44</v>
      </c>
      <c r="E10" s="8" t="s">
        <v>52</v>
      </c>
      <c r="F10" s="8" t="s">
        <v>52</v>
      </c>
      <c r="G10" s="8" t="s">
        <v>52</v>
      </c>
    </row>
    <row r="11" spans="1:7" ht="24.95" customHeight="1" x14ac:dyDescent="0.15">
      <c r="A11" s="6" t="s">
        <v>53</v>
      </c>
      <c r="B11" s="5" t="s">
        <v>54</v>
      </c>
      <c r="C11" s="5" t="s">
        <v>44</v>
      </c>
      <c r="D11" s="5" t="s">
        <v>44</v>
      </c>
      <c r="E11" s="8" t="s">
        <v>52</v>
      </c>
      <c r="F11" s="8" t="s">
        <v>52</v>
      </c>
      <c r="G11" s="8" t="s">
        <v>52</v>
      </c>
    </row>
    <row r="12" spans="1:7" ht="50.1" customHeight="1" x14ac:dyDescent="0.15">
      <c r="A12" s="6" t="s">
        <v>55</v>
      </c>
      <c r="B12" s="5" t="s">
        <v>56</v>
      </c>
      <c r="C12" s="5" t="s">
        <v>57</v>
      </c>
      <c r="D12" s="5" t="s">
        <v>44</v>
      </c>
      <c r="E12" s="8">
        <v>32726349.73</v>
      </c>
      <c r="F12" s="8">
        <v>32953003.93</v>
      </c>
      <c r="G12" s="8">
        <v>32953003.93</v>
      </c>
    </row>
    <row r="13" spans="1:7" ht="63" customHeight="1" x14ac:dyDescent="0.15">
      <c r="A13" s="6" t="s">
        <v>58</v>
      </c>
      <c r="B13" s="5" t="s">
        <v>59</v>
      </c>
      <c r="C13" s="5" t="s">
        <v>57</v>
      </c>
      <c r="D13" s="5" t="s">
        <v>44</v>
      </c>
      <c r="E13" s="8">
        <v>28566858.73</v>
      </c>
      <c r="F13" s="8">
        <v>28953003.93</v>
      </c>
      <c r="G13" s="8">
        <v>28953003.93</v>
      </c>
    </row>
    <row r="14" spans="1:7" ht="75" customHeight="1" x14ac:dyDescent="0.15">
      <c r="A14" s="6" t="s">
        <v>60</v>
      </c>
      <c r="B14" s="5" t="s">
        <v>61</v>
      </c>
      <c r="C14" s="5" t="s">
        <v>57</v>
      </c>
      <c r="D14" s="5" t="s">
        <v>44</v>
      </c>
      <c r="E14" s="8" t="s">
        <v>52</v>
      </c>
      <c r="F14" s="8" t="s">
        <v>52</v>
      </c>
      <c r="G14" s="8" t="s">
        <v>52</v>
      </c>
    </row>
    <row r="15" spans="1:7" ht="24.95" customHeight="1" x14ac:dyDescent="0.15">
      <c r="A15" s="6" t="s">
        <v>62</v>
      </c>
      <c r="B15" s="5" t="s">
        <v>63</v>
      </c>
      <c r="C15" s="5" t="s">
        <v>57</v>
      </c>
      <c r="D15" s="5" t="s">
        <v>44</v>
      </c>
      <c r="E15" s="8">
        <v>4159491</v>
      </c>
      <c r="F15" s="8">
        <v>4000000</v>
      </c>
      <c r="G15" s="8">
        <v>4000000</v>
      </c>
    </row>
    <row r="16" spans="1:7" ht="24.95" customHeight="1" x14ac:dyDescent="0.15">
      <c r="A16" s="6" t="s">
        <v>64</v>
      </c>
      <c r="B16" s="5" t="s">
        <v>65</v>
      </c>
      <c r="C16" s="5" t="s">
        <v>66</v>
      </c>
      <c r="D16" s="5" t="s">
        <v>44</v>
      </c>
      <c r="E16" s="8" t="s">
        <v>52</v>
      </c>
      <c r="F16" s="8" t="s">
        <v>52</v>
      </c>
      <c r="G16" s="8" t="s">
        <v>52</v>
      </c>
    </row>
    <row r="17" spans="1:7" ht="24.95" customHeight="1" x14ac:dyDescent="0.15">
      <c r="A17" s="6" t="s">
        <v>67</v>
      </c>
      <c r="B17" s="5" t="s">
        <v>68</v>
      </c>
      <c r="C17" s="5" t="s">
        <v>69</v>
      </c>
      <c r="D17" s="5" t="s">
        <v>44</v>
      </c>
      <c r="E17" s="8">
        <v>12394179.16</v>
      </c>
      <c r="F17" s="8">
        <v>1093680</v>
      </c>
      <c r="G17" s="8">
        <v>1093680</v>
      </c>
    </row>
    <row r="18" spans="1:7" ht="38.1" customHeight="1" x14ac:dyDescent="0.15">
      <c r="A18" s="6" t="s">
        <v>70</v>
      </c>
      <c r="B18" s="5" t="s">
        <v>71</v>
      </c>
      <c r="C18" s="5" t="s">
        <v>69</v>
      </c>
      <c r="D18" s="5" t="s">
        <v>44</v>
      </c>
      <c r="E18" s="8">
        <v>12234179.16</v>
      </c>
      <c r="F18" s="8">
        <v>1093680</v>
      </c>
      <c r="G18" s="8">
        <v>1093680</v>
      </c>
    </row>
    <row r="19" spans="1:7" ht="24.95" customHeight="1" x14ac:dyDescent="0.15">
      <c r="A19" s="6" t="s">
        <v>72</v>
      </c>
      <c r="B19" s="5" t="s">
        <v>73</v>
      </c>
      <c r="C19" s="5" t="s">
        <v>69</v>
      </c>
      <c r="D19" s="5" t="s">
        <v>44</v>
      </c>
      <c r="E19" s="8" t="s">
        <v>52</v>
      </c>
      <c r="F19" s="8" t="s">
        <v>52</v>
      </c>
      <c r="G19" s="8" t="s">
        <v>52</v>
      </c>
    </row>
    <row r="20" spans="1:7" ht="75" customHeight="1" x14ac:dyDescent="0.15">
      <c r="A20" s="6" t="s">
        <v>74</v>
      </c>
      <c r="B20" s="5" t="s">
        <v>75</v>
      </c>
      <c r="C20" s="5" t="s">
        <v>69</v>
      </c>
      <c r="D20" s="5" t="s">
        <v>44</v>
      </c>
      <c r="E20" s="8" t="s">
        <v>52</v>
      </c>
      <c r="F20" s="8" t="s">
        <v>52</v>
      </c>
      <c r="G20" s="8" t="s">
        <v>52</v>
      </c>
    </row>
    <row r="21" spans="1:7" ht="24.95" customHeight="1" x14ac:dyDescent="0.15">
      <c r="A21" s="6" t="s">
        <v>76</v>
      </c>
      <c r="B21" s="5" t="s">
        <v>77</v>
      </c>
      <c r="C21" s="5" t="s">
        <v>78</v>
      </c>
      <c r="D21" s="5" t="s">
        <v>44</v>
      </c>
      <c r="E21" s="8" t="s">
        <v>52</v>
      </c>
      <c r="F21" s="8" t="s">
        <v>52</v>
      </c>
      <c r="G21" s="8" t="s">
        <v>52</v>
      </c>
    </row>
    <row r="22" spans="1:7" ht="24.95" customHeight="1" x14ac:dyDescent="0.15">
      <c r="A22" s="6" t="s">
        <v>79</v>
      </c>
      <c r="B22" s="5" t="s">
        <v>80</v>
      </c>
      <c r="C22" s="5" t="s">
        <v>44</v>
      </c>
      <c r="D22" s="5" t="s">
        <v>44</v>
      </c>
      <c r="E22" s="8" t="s">
        <v>52</v>
      </c>
      <c r="F22" s="8" t="s">
        <v>52</v>
      </c>
      <c r="G22" s="8" t="s">
        <v>52</v>
      </c>
    </row>
    <row r="23" spans="1:7" ht="63" customHeight="1" x14ac:dyDescent="0.15">
      <c r="A23" s="6" t="s">
        <v>81</v>
      </c>
      <c r="B23" s="5" t="s">
        <v>82</v>
      </c>
      <c r="C23" s="5" t="s">
        <v>83</v>
      </c>
      <c r="D23" s="5" t="s">
        <v>44</v>
      </c>
      <c r="E23" s="8" t="s">
        <v>52</v>
      </c>
      <c r="F23" s="8" t="s">
        <v>52</v>
      </c>
      <c r="G23" s="8" t="s">
        <v>52</v>
      </c>
    </row>
    <row r="24" spans="1:7" ht="38.1" customHeight="1" x14ac:dyDescent="0.15">
      <c r="A24" s="6" t="s">
        <v>84</v>
      </c>
      <c r="B24" s="5" t="s">
        <v>85</v>
      </c>
      <c r="C24" s="5" t="s">
        <v>86</v>
      </c>
      <c r="D24" s="5" t="s">
        <v>44</v>
      </c>
      <c r="E24" s="8" t="s">
        <v>52</v>
      </c>
      <c r="F24" s="8" t="s">
        <v>52</v>
      </c>
      <c r="G24" s="8" t="s">
        <v>52</v>
      </c>
    </row>
    <row r="25" spans="1:7" ht="24.95" customHeight="1" x14ac:dyDescent="0.15">
      <c r="A25" s="6" t="s">
        <v>87</v>
      </c>
      <c r="B25" s="5" t="s">
        <v>88</v>
      </c>
      <c r="C25" s="5" t="s">
        <v>89</v>
      </c>
      <c r="D25" s="5" t="s">
        <v>44</v>
      </c>
      <c r="E25" s="8" t="s">
        <v>52</v>
      </c>
      <c r="F25" s="8" t="s">
        <v>52</v>
      </c>
      <c r="G25" s="8" t="s">
        <v>52</v>
      </c>
    </row>
    <row r="26" spans="1:7" ht="24.95" customHeight="1" x14ac:dyDescent="0.15">
      <c r="A26" s="6" t="s">
        <v>90</v>
      </c>
      <c r="B26" s="5" t="s">
        <v>91</v>
      </c>
      <c r="C26" s="5" t="s">
        <v>92</v>
      </c>
      <c r="D26" s="5" t="s">
        <v>44</v>
      </c>
      <c r="E26" s="8" t="s">
        <v>52</v>
      </c>
      <c r="F26" s="8" t="s">
        <v>52</v>
      </c>
      <c r="G26" s="8" t="s">
        <v>52</v>
      </c>
    </row>
    <row r="27" spans="1:7" ht="24.95" customHeight="1" x14ac:dyDescent="0.15">
      <c r="A27" s="6" t="s">
        <v>93</v>
      </c>
      <c r="B27" s="5" t="s">
        <v>94</v>
      </c>
      <c r="C27" s="5" t="s">
        <v>95</v>
      </c>
      <c r="D27" s="5" t="s">
        <v>44</v>
      </c>
      <c r="E27" s="8" t="s">
        <v>52</v>
      </c>
      <c r="F27" s="8" t="s">
        <v>52</v>
      </c>
      <c r="G27" s="8" t="s">
        <v>52</v>
      </c>
    </row>
    <row r="28" spans="1:7" ht="24.95" customHeight="1" x14ac:dyDescent="0.15">
      <c r="A28" s="6" t="s">
        <v>96</v>
      </c>
      <c r="B28" s="5" t="s">
        <v>97</v>
      </c>
      <c r="C28" s="5" t="s">
        <v>98</v>
      </c>
      <c r="D28" s="5" t="s">
        <v>44</v>
      </c>
      <c r="E28" s="8" t="s">
        <v>52</v>
      </c>
      <c r="F28" s="8" t="s">
        <v>52</v>
      </c>
      <c r="G28" s="8" t="s">
        <v>52</v>
      </c>
    </row>
    <row r="29" spans="1:7" ht="63" customHeight="1" x14ac:dyDescent="0.15">
      <c r="A29" s="6" t="s">
        <v>99</v>
      </c>
      <c r="B29" s="5" t="s">
        <v>100</v>
      </c>
      <c r="C29" s="5" t="s">
        <v>101</v>
      </c>
      <c r="D29" s="5" t="s">
        <v>44</v>
      </c>
      <c r="E29" s="8" t="s">
        <v>52</v>
      </c>
      <c r="F29" s="8" t="s">
        <v>52</v>
      </c>
      <c r="G29" s="8" t="s">
        <v>52</v>
      </c>
    </row>
    <row r="30" spans="1:7" ht="50.1" customHeight="1" x14ac:dyDescent="0.15">
      <c r="A30" s="6" t="s">
        <v>102</v>
      </c>
      <c r="B30" s="5" t="s">
        <v>103</v>
      </c>
      <c r="C30" s="5" t="s">
        <v>104</v>
      </c>
      <c r="D30" s="5" t="s">
        <v>44</v>
      </c>
      <c r="E30" s="8" t="s">
        <v>52</v>
      </c>
      <c r="F30" s="8" t="s">
        <v>52</v>
      </c>
      <c r="G30" s="8" t="s">
        <v>52</v>
      </c>
    </row>
    <row r="31" spans="1:7" ht="50.1" customHeight="1" x14ac:dyDescent="0.15">
      <c r="A31" s="6" t="s">
        <v>105</v>
      </c>
      <c r="B31" s="5" t="s">
        <v>106</v>
      </c>
      <c r="C31" s="5" t="s">
        <v>107</v>
      </c>
      <c r="D31" s="5" t="s">
        <v>44</v>
      </c>
      <c r="E31" s="8" t="s">
        <v>52</v>
      </c>
      <c r="F31" s="8" t="s">
        <v>52</v>
      </c>
      <c r="G31" s="8" t="s">
        <v>52</v>
      </c>
    </row>
    <row r="32" spans="1:7" ht="24.95" customHeight="1" x14ac:dyDescent="0.15">
      <c r="A32" s="6" t="s">
        <v>108</v>
      </c>
      <c r="B32" s="5" t="s">
        <v>109</v>
      </c>
      <c r="C32" s="5" t="s">
        <v>44</v>
      </c>
      <c r="D32" s="5" t="s">
        <v>44</v>
      </c>
      <c r="E32" s="8" t="s">
        <v>52</v>
      </c>
      <c r="F32" s="8" t="s">
        <v>52</v>
      </c>
      <c r="G32" s="8" t="s">
        <v>52</v>
      </c>
    </row>
    <row r="33" spans="1:7" ht="38.1" customHeight="1" x14ac:dyDescent="0.15">
      <c r="A33" s="6" t="s">
        <v>110</v>
      </c>
      <c r="B33" s="5" t="s">
        <v>111</v>
      </c>
      <c r="C33" s="5" t="s">
        <v>112</v>
      </c>
      <c r="D33" s="5" t="s">
        <v>44</v>
      </c>
      <c r="E33" s="8" t="s">
        <v>52</v>
      </c>
      <c r="F33" s="8" t="s">
        <v>52</v>
      </c>
      <c r="G33" s="8" t="s">
        <v>52</v>
      </c>
    </row>
    <row r="34" spans="1:7" ht="50.1" customHeight="1" x14ac:dyDescent="0.15">
      <c r="A34" s="6" t="s">
        <v>113</v>
      </c>
      <c r="B34" s="5" t="s">
        <v>114</v>
      </c>
      <c r="C34" s="5" t="s">
        <v>115</v>
      </c>
      <c r="D34" s="5" t="s">
        <v>44</v>
      </c>
      <c r="E34" s="8" t="s">
        <v>52</v>
      </c>
      <c r="F34" s="8" t="s">
        <v>52</v>
      </c>
      <c r="G34" s="8" t="s">
        <v>52</v>
      </c>
    </row>
    <row r="35" spans="1:7" ht="24.95" customHeight="1" x14ac:dyDescent="0.15">
      <c r="A35" s="6" t="s">
        <v>116</v>
      </c>
      <c r="B35" s="5" t="s">
        <v>117</v>
      </c>
      <c r="C35" s="5" t="s">
        <v>118</v>
      </c>
      <c r="D35" s="5" t="s">
        <v>44</v>
      </c>
      <c r="E35" s="8" t="s">
        <v>52</v>
      </c>
      <c r="F35" s="8" t="s">
        <v>52</v>
      </c>
      <c r="G35" s="8" t="s">
        <v>52</v>
      </c>
    </row>
    <row r="36" spans="1:7" ht="24.95" customHeight="1" x14ac:dyDescent="0.15">
      <c r="A36" s="6" t="s">
        <v>119</v>
      </c>
      <c r="B36" s="5" t="s">
        <v>120</v>
      </c>
      <c r="C36" s="5" t="s">
        <v>44</v>
      </c>
      <c r="D36" s="5" t="s">
        <v>44</v>
      </c>
      <c r="E36" s="8">
        <v>44996823.609999999</v>
      </c>
      <c r="F36" s="8">
        <v>34046683.93</v>
      </c>
      <c r="G36" s="8">
        <v>34046683.93</v>
      </c>
    </row>
    <row r="37" spans="1:7" ht="38.1" customHeight="1" x14ac:dyDescent="0.15">
      <c r="A37" s="6" t="s">
        <v>121</v>
      </c>
      <c r="B37" s="5" t="s">
        <v>122</v>
      </c>
      <c r="C37" s="5" t="s">
        <v>44</v>
      </c>
      <c r="D37" s="5" t="s">
        <v>44</v>
      </c>
      <c r="E37" s="8">
        <v>24255232.190000001</v>
      </c>
      <c r="F37" s="8">
        <v>23807331.07</v>
      </c>
      <c r="G37" s="8">
        <v>23807331.07</v>
      </c>
    </row>
    <row r="38" spans="1:7" ht="38.1" customHeight="1" x14ac:dyDescent="0.15">
      <c r="A38" s="6" t="s">
        <v>123</v>
      </c>
      <c r="B38" s="5" t="s">
        <v>124</v>
      </c>
      <c r="C38" s="5" t="s">
        <v>125</v>
      </c>
      <c r="D38" s="5" t="s">
        <v>44</v>
      </c>
      <c r="E38" s="8">
        <v>18629210.59</v>
      </c>
      <c r="F38" s="8">
        <v>18285200.52</v>
      </c>
      <c r="G38" s="8">
        <v>18285200.52</v>
      </c>
    </row>
    <row r="39" spans="1:7" ht="50.1" customHeight="1" x14ac:dyDescent="0.15">
      <c r="A39" s="6" t="s">
        <v>126</v>
      </c>
      <c r="B39" s="5" t="s">
        <v>127</v>
      </c>
      <c r="C39" s="5" t="s">
        <v>128</v>
      </c>
      <c r="D39" s="5" t="s">
        <v>44</v>
      </c>
      <c r="E39" s="8" t="s">
        <v>52</v>
      </c>
      <c r="F39" s="8" t="s">
        <v>52</v>
      </c>
      <c r="G39" s="8" t="s">
        <v>52</v>
      </c>
    </row>
    <row r="40" spans="1:7" ht="50.1" customHeight="1" x14ac:dyDescent="0.15">
      <c r="A40" s="6" t="s">
        <v>129</v>
      </c>
      <c r="B40" s="5" t="s">
        <v>130</v>
      </c>
      <c r="C40" s="5" t="s">
        <v>131</v>
      </c>
      <c r="D40" s="5" t="s">
        <v>44</v>
      </c>
      <c r="E40" s="8" t="s">
        <v>52</v>
      </c>
      <c r="F40" s="8" t="s">
        <v>52</v>
      </c>
      <c r="G40" s="8" t="s">
        <v>52</v>
      </c>
    </row>
    <row r="41" spans="1:7" ht="75" customHeight="1" x14ac:dyDescent="0.15">
      <c r="A41" s="6" t="s">
        <v>132</v>
      </c>
      <c r="B41" s="5" t="s">
        <v>133</v>
      </c>
      <c r="C41" s="5" t="s">
        <v>134</v>
      </c>
      <c r="D41" s="5" t="s">
        <v>44</v>
      </c>
      <c r="E41" s="8">
        <v>5626021.5999999996</v>
      </c>
      <c r="F41" s="8">
        <v>5522130.5499999998</v>
      </c>
      <c r="G41" s="8">
        <v>5522130.5499999998</v>
      </c>
    </row>
    <row r="42" spans="1:7" ht="38.1" customHeight="1" x14ac:dyDescent="0.15">
      <c r="A42" s="6" t="s">
        <v>135</v>
      </c>
      <c r="B42" s="5" t="s">
        <v>136</v>
      </c>
      <c r="C42" s="5" t="s">
        <v>134</v>
      </c>
      <c r="D42" s="5" t="s">
        <v>44</v>
      </c>
      <c r="E42" s="8">
        <v>5626021.5999999996</v>
      </c>
      <c r="F42" s="8">
        <v>5522130.5499999998</v>
      </c>
      <c r="G42" s="8">
        <v>5522130.5499999998</v>
      </c>
    </row>
    <row r="43" spans="1:7" ht="24.95" customHeight="1" x14ac:dyDescent="0.15">
      <c r="A43" s="6" t="s">
        <v>137</v>
      </c>
      <c r="B43" s="5" t="s">
        <v>138</v>
      </c>
      <c r="C43" s="5" t="s">
        <v>134</v>
      </c>
      <c r="D43" s="5" t="s">
        <v>44</v>
      </c>
      <c r="E43" s="8" t="s">
        <v>52</v>
      </c>
      <c r="F43" s="8" t="s">
        <v>52</v>
      </c>
      <c r="G43" s="8" t="s">
        <v>52</v>
      </c>
    </row>
    <row r="44" spans="1:7" ht="50.1" customHeight="1" x14ac:dyDescent="0.15">
      <c r="A44" s="6" t="s">
        <v>139</v>
      </c>
      <c r="B44" s="5" t="s">
        <v>140</v>
      </c>
      <c r="C44" s="5" t="s">
        <v>141</v>
      </c>
      <c r="D44" s="5" t="s">
        <v>44</v>
      </c>
      <c r="E44" s="8" t="s">
        <v>52</v>
      </c>
      <c r="F44" s="8" t="s">
        <v>52</v>
      </c>
      <c r="G44" s="8" t="s">
        <v>52</v>
      </c>
    </row>
    <row r="45" spans="1:7" ht="63" customHeight="1" x14ac:dyDescent="0.15">
      <c r="A45" s="6" t="s">
        <v>142</v>
      </c>
      <c r="B45" s="5" t="s">
        <v>143</v>
      </c>
      <c r="C45" s="5" t="s">
        <v>144</v>
      </c>
      <c r="D45" s="5" t="s">
        <v>44</v>
      </c>
      <c r="E45" s="8" t="s">
        <v>52</v>
      </c>
      <c r="F45" s="8" t="s">
        <v>52</v>
      </c>
      <c r="G45" s="8" t="s">
        <v>52</v>
      </c>
    </row>
    <row r="46" spans="1:7" ht="50.1" customHeight="1" x14ac:dyDescent="0.15">
      <c r="A46" s="6" t="s">
        <v>145</v>
      </c>
      <c r="B46" s="5" t="s">
        <v>146</v>
      </c>
      <c r="C46" s="5" t="s">
        <v>147</v>
      </c>
      <c r="D46" s="5" t="s">
        <v>44</v>
      </c>
      <c r="E46" s="8" t="s">
        <v>52</v>
      </c>
      <c r="F46" s="8" t="s">
        <v>52</v>
      </c>
      <c r="G46" s="8" t="s">
        <v>52</v>
      </c>
    </row>
    <row r="47" spans="1:7" ht="63" customHeight="1" x14ac:dyDescent="0.15">
      <c r="A47" s="6" t="s">
        <v>148</v>
      </c>
      <c r="B47" s="5" t="s">
        <v>149</v>
      </c>
      <c r="C47" s="5" t="s">
        <v>150</v>
      </c>
      <c r="D47" s="5" t="s">
        <v>44</v>
      </c>
      <c r="E47" s="8" t="s">
        <v>52</v>
      </c>
      <c r="F47" s="8" t="s">
        <v>52</v>
      </c>
      <c r="G47" s="8" t="s">
        <v>52</v>
      </c>
    </row>
    <row r="48" spans="1:7" ht="24.95" customHeight="1" x14ac:dyDescent="0.15">
      <c r="A48" s="6" t="s">
        <v>151</v>
      </c>
      <c r="B48" s="5" t="s">
        <v>152</v>
      </c>
      <c r="C48" s="5" t="s">
        <v>153</v>
      </c>
      <c r="D48" s="5" t="s">
        <v>44</v>
      </c>
      <c r="E48" s="8">
        <v>9277657.5600000005</v>
      </c>
      <c r="F48" s="8">
        <v>0</v>
      </c>
      <c r="G48" s="8">
        <v>0</v>
      </c>
    </row>
    <row r="49" spans="1:7" ht="63" customHeight="1" x14ac:dyDescent="0.15">
      <c r="A49" s="6" t="s">
        <v>154</v>
      </c>
      <c r="B49" s="5" t="s">
        <v>155</v>
      </c>
      <c r="C49" s="5" t="s">
        <v>156</v>
      </c>
      <c r="D49" s="5" t="s">
        <v>44</v>
      </c>
      <c r="E49" s="8">
        <v>5011385.88</v>
      </c>
      <c r="F49" s="8">
        <v>0</v>
      </c>
      <c r="G49" s="8">
        <v>0</v>
      </c>
    </row>
    <row r="50" spans="1:7" ht="50.1" customHeight="1" x14ac:dyDescent="0.15">
      <c r="A50" s="6" t="s">
        <v>157</v>
      </c>
      <c r="B50" s="5" t="s">
        <v>158</v>
      </c>
      <c r="C50" s="5" t="s">
        <v>159</v>
      </c>
      <c r="D50" s="5" t="s">
        <v>44</v>
      </c>
      <c r="E50" s="8">
        <v>2079055.68</v>
      </c>
      <c r="F50" s="8">
        <v>0</v>
      </c>
      <c r="G50" s="8">
        <v>0</v>
      </c>
    </row>
    <row r="51" spans="1:7" ht="50.1" customHeight="1" x14ac:dyDescent="0.15">
      <c r="A51" s="6" t="s">
        <v>160</v>
      </c>
      <c r="B51" s="5" t="s">
        <v>161</v>
      </c>
      <c r="C51" s="5" t="s">
        <v>162</v>
      </c>
      <c r="D51" s="5" t="s">
        <v>44</v>
      </c>
      <c r="E51" s="8">
        <v>2187216</v>
      </c>
      <c r="F51" s="8">
        <v>0</v>
      </c>
      <c r="G51" s="8">
        <v>0</v>
      </c>
    </row>
    <row r="52" spans="1:7" ht="99.95" customHeight="1" x14ac:dyDescent="0.15">
      <c r="A52" s="6" t="s">
        <v>163</v>
      </c>
      <c r="B52" s="5" t="s">
        <v>164</v>
      </c>
      <c r="C52" s="5" t="s">
        <v>165</v>
      </c>
      <c r="D52" s="5" t="s">
        <v>44</v>
      </c>
      <c r="E52" s="8" t="s">
        <v>52</v>
      </c>
      <c r="F52" s="8" t="s">
        <v>52</v>
      </c>
      <c r="G52" s="8" t="s">
        <v>52</v>
      </c>
    </row>
    <row r="53" spans="1:7" ht="24.95" customHeight="1" x14ac:dyDescent="0.15">
      <c r="A53" s="6" t="s">
        <v>166</v>
      </c>
      <c r="B53" s="5" t="s">
        <v>167</v>
      </c>
      <c r="C53" s="5" t="s">
        <v>168</v>
      </c>
      <c r="D53" s="5" t="s">
        <v>44</v>
      </c>
      <c r="E53" s="8" t="s">
        <v>52</v>
      </c>
      <c r="F53" s="8" t="s">
        <v>52</v>
      </c>
      <c r="G53" s="8" t="s">
        <v>52</v>
      </c>
    </row>
    <row r="54" spans="1:7" ht="24.95" customHeight="1" x14ac:dyDescent="0.15">
      <c r="A54" s="6" t="s">
        <v>169</v>
      </c>
      <c r="B54" s="5" t="s">
        <v>170</v>
      </c>
      <c r="C54" s="5" t="s">
        <v>171</v>
      </c>
      <c r="D54" s="5" t="s">
        <v>44</v>
      </c>
      <c r="E54" s="8">
        <v>357457.5</v>
      </c>
      <c r="F54" s="8">
        <v>296671.78000000003</v>
      </c>
      <c r="G54" s="8">
        <v>296671.78000000003</v>
      </c>
    </row>
    <row r="55" spans="1:7" ht="38.1" customHeight="1" x14ac:dyDescent="0.15">
      <c r="A55" s="6" t="s">
        <v>172</v>
      </c>
      <c r="B55" s="5" t="s">
        <v>173</v>
      </c>
      <c r="C55" s="5" t="s">
        <v>174</v>
      </c>
      <c r="D55" s="5" t="s">
        <v>44</v>
      </c>
      <c r="E55" s="8">
        <v>296671.78000000003</v>
      </c>
      <c r="F55" s="8">
        <v>296671.78000000003</v>
      </c>
      <c r="G55" s="8">
        <v>296671.78000000003</v>
      </c>
    </row>
    <row r="56" spans="1:7" ht="75" customHeight="1" x14ac:dyDescent="0.15">
      <c r="A56" s="6" t="s">
        <v>175</v>
      </c>
      <c r="B56" s="5" t="s">
        <v>176</v>
      </c>
      <c r="C56" s="5" t="s">
        <v>177</v>
      </c>
      <c r="D56" s="5" t="s">
        <v>44</v>
      </c>
      <c r="E56" s="8">
        <v>20000</v>
      </c>
      <c r="F56" s="8">
        <v>0</v>
      </c>
      <c r="G56" s="8">
        <v>0</v>
      </c>
    </row>
    <row r="57" spans="1:7" ht="50.1" customHeight="1" x14ac:dyDescent="0.15">
      <c r="A57" s="6" t="s">
        <v>178</v>
      </c>
      <c r="B57" s="5" t="s">
        <v>179</v>
      </c>
      <c r="C57" s="5" t="s">
        <v>180</v>
      </c>
      <c r="D57" s="5" t="s">
        <v>44</v>
      </c>
      <c r="E57" s="8">
        <v>40785.72</v>
      </c>
      <c r="F57" s="8">
        <v>0</v>
      </c>
      <c r="G57" s="8">
        <v>0</v>
      </c>
    </row>
    <row r="58" spans="1:7" ht="50.1" customHeight="1" x14ac:dyDescent="0.15">
      <c r="A58" s="6" t="s">
        <v>181</v>
      </c>
      <c r="B58" s="5" t="s">
        <v>182</v>
      </c>
      <c r="C58" s="5" t="s">
        <v>44</v>
      </c>
      <c r="D58" s="5" t="s">
        <v>44</v>
      </c>
      <c r="E58" s="8" t="s">
        <v>52</v>
      </c>
      <c r="F58" s="8" t="s">
        <v>52</v>
      </c>
      <c r="G58" s="8" t="s">
        <v>52</v>
      </c>
    </row>
    <row r="59" spans="1:7" ht="38.1" customHeight="1" x14ac:dyDescent="0.15">
      <c r="A59" s="6" t="s">
        <v>183</v>
      </c>
      <c r="B59" s="5" t="s">
        <v>184</v>
      </c>
      <c r="C59" s="5" t="s">
        <v>185</v>
      </c>
      <c r="D59" s="5" t="s">
        <v>44</v>
      </c>
      <c r="E59" s="8" t="s">
        <v>52</v>
      </c>
      <c r="F59" s="8" t="s">
        <v>52</v>
      </c>
      <c r="G59" s="8" t="s">
        <v>52</v>
      </c>
    </row>
    <row r="60" spans="1:7" ht="24.95" customHeight="1" x14ac:dyDescent="0.15">
      <c r="A60" s="6" t="s">
        <v>186</v>
      </c>
      <c r="B60" s="5" t="s">
        <v>187</v>
      </c>
      <c r="C60" s="5" t="s">
        <v>188</v>
      </c>
      <c r="D60" s="5" t="s">
        <v>44</v>
      </c>
      <c r="E60" s="8" t="s">
        <v>52</v>
      </c>
      <c r="F60" s="8" t="s">
        <v>52</v>
      </c>
      <c r="G60" s="8" t="s">
        <v>52</v>
      </c>
    </row>
    <row r="61" spans="1:7" ht="63" customHeight="1" x14ac:dyDescent="0.15">
      <c r="A61" s="6" t="s">
        <v>189</v>
      </c>
      <c r="B61" s="5" t="s">
        <v>190</v>
      </c>
      <c r="C61" s="5" t="s">
        <v>191</v>
      </c>
      <c r="D61" s="5" t="s">
        <v>44</v>
      </c>
      <c r="E61" s="8" t="s">
        <v>52</v>
      </c>
      <c r="F61" s="8" t="s">
        <v>52</v>
      </c>
      <c r="G61" s="8" t="s">
        <v>52</v>
      </c>
    </row>
    <row r="62" spans="1:7" ht="50.1" customHeight="1" x14ac:dyDescent="0.15">
      <c r="A62" s="6" t="s">
        <v>192</v>
      </c>
      <c r="B62" s="5" t="s">
        <v>193</v>
      </c>
      <c r="C62" s="5" t="s">
        <v>194</v>
      </c>
      <c r="D62" s="5" t="s">
        <v>44</v>
      </c>
      <c r="E62" s="8" t="s">
        <v>52</v>
      </c>
      <c r="F62" s="8" t="s">
        <v>52</v>
      </c>
      <c r="G62" s="8" t="s">
        <v>52</v>
      </c>
    </row>
    <row r="63" spans="1:7" ht="24.95" customHeight="1" x14ac:dyDescent="0.15">
      <c r="A63" s="6" t="s">
        <v>195</v>
      </c>
      <c r="B63" s="5" t="s">
        <v>196</v>
      </c>
      <c r="C63" s="5" t="s">
        <v>197</v>
      </c>
      <c r="D63" s="5" t="s">
        <v>44</v>
      </c>
      <c r="E63" s="8" t="s">
        <v>52</v>
      </c>
      <c r="F63" s="8" t="s">
        <v>52</v>
      </c>
      <c r="G63" s="8" t="s">
        <v>52</v>
      </c>
    </row>
    <row r="64" spans="1:7" ht="87.95" customHeight="1" x14ac:dyDescent="0.15">
      <c r="A64" s="6" t="s">
        <v>198</v>
      </c>
      <c r="B64" s="5" t="s">
        <v>199</v>
      </c>
      <c r="C64" s="5" t="s">
        <v>200</v>
      </c>
      <c r="D64" s="5" t="s">
        <v>44</v>
      </c>
      <c r="E64" s="8" t="s">
        <v>52</v>
      </c>
      <c r="F64" s="8" t="s">
        <v>52</v>
      </c>
      <c r="G64" s="8" t="s">
        <v>52</v>
      </c>
    </row>
    <row r="65" spans="1:7" ht="50.1" customHeight="1" x14ac:dyDescent="0.15">
      <c r="A65" s="6" t="s">
        <v>201</v>
      </c>
      <c r="B65" s="5" t="s">
        <v>202</v>
      </c>
      <c r="C65" s="5" t="s">
        <v>44</v>
      </c>
      <c r="D65" s="5"/>
      <c r="E65" s="8" t="s">
        <v>52</v>
      </c>
      <c r="F65" s="8" t="s">
        <v>52</v>
      </c>
      <c r="G65" s="8" t="s">
        <v>52</v>
      </c>
    </row>
    <row r="66" spans="1:7" ht="75" customHeight="1" x14ac:dyDescent="0.15">
      <c r="A66" s="6" t="s">
        <v>203</v>
      </c>
      <c r="B66" s="5" t="s">
        <v>204</v>
      </c>
      <c r="C66" s="5" t="s">
        <v>205</v>
      </c>
      <c r="D66" s="5" t="s">
        <v>44</v>
      </c>
      <c r="E66" s="8" t="s">
        <v>52</v>
      </c>
      <c r="F66" s="8" t="s">
        <v>52</v>
      </c>
      <c r="G66" s="8" t="s">
        <v>52</v>
      </c>
    </row>
    <row r="67" spans="1:7" ht="125.1" customHeight="1" x14ac:dyDescent="0.15">
      <c r="A67" s="6" t="s">
        <v>206</v>
      </c>
      <c r="B67" s="5" t="s">
        <v>207</v>
      </c>
      <c r="C67" s="5" t="s">
        <v>208</v>
      </c>
      <c r="D67" s="5" t="s">
        <v>44</v>
      </c>
      <c r="E67" s="8" t="s">
        <v>52</v>
      </c>
      <c r="F67" s="8" t="s">
        <v>52</v>
      </c>
      <c r="G67" s="8" t="s">
        <v>52</v>
      </c>
    </row>
    <row r="68" spans="1:7" ht="24.95" customHeight="1" x14ac:dyDescent="0.15">
      <c r="A68" s="6" t="s">
        <v>209</v>
      </c>
      <c r="B68" s="5" t="s">
        <v>210</v>
      </c>
      <c r="C68" s="5" t="s">
        <v>44</v>
      </c>
      <c r="D68" s="5" t="s">
        <v>44</v>
      </c>
      <c r="E68" s="8">
        <v>11106476.359999999</v>
      </c>
      <c r="F68" s="8">
        <v>9942681.0800000001</v>
      </c>
      <c r="G68" s="8">
        <v>9942681.0800000001</v>
      </c>
    </row>
    <row r="69" spans="1:7" ht="63" customHeight="1" x14ac:dyDescent="0.15">
      <c r="A69" s="6" t="s">
        <v>211</v>
      </c>
      <c r="B69" s="5" t="s">
        <v>212</v>
      </c>
      <c r="C69" s="5" t="s">
        <v>213</v>
      </c>
      <c r="D69" s="5" t="s">
        <v>44</v>
      </c>
      <c r="E69" s="8" t="s">
        <v>52</v>
      </c>
      <c r="F69" s="8" t="s">
        <v>52</v>
      </c>
      <c r="G69" s="8" t="s">
        <v>52</v>
      </c>
    </row>
    <row r="70" spans="1:7" ht="50.1" customHeight="1" x14ac:dyDescent="0.15">
      <c r="A70" s="6" t="s">
        <v>214</v>
      </c>
      <c r="B70" s="5" t="s">
        <v>215</v>
      </c>
      <c r="C70" s="5" t="s">
        <v>216</v>
      </c>
      <c r="D70" s="5" t="s">
        <v>44</v>
      </c>
      <c r="E70" s="8" t="s">
        <v>52</v>
      </c>
      <c r="F70" s="8" t="s">
        <v>52</v>
      </c>
      <c r="G70" s="8" t="s">
        <v>52</v>
      </c>
    </row>
    <row r="71" spans="1:7" ht="24.95" customHeight="1" x14ac:dyDescent="0.15">
      <c r="A71" s="6" t="s">
        <v>217</v>
      </c>
      <c r="B71" s="5" t="s">
        <v>218</v>
      </c>
      <c r="C71" s="5" t="s">
        <v>219</v>
      </c>
      <c r="D71" s="5" t="s">
        <v>44</v>
      </c>
      <c r="E71" s="8">
        <v>5406476.3600000003</v>
      </c>
      <c r="F71" s="8">
        <v>5019966.67</v>
      </c>
      <c r="G71" s="8">
        <v>5019966.67</v>
      </c>
    </row>
    <row r="72" spans="1:7" ht="87.95" customHeight="1" x14ac:dyDescent="0.15">
      <c r="A72" s="6" t="s">
        <v>220</v>
      </c>
      <c r="B72" s="5" t="s">
        <v>221</v>
      </c>
      <c r="C72" s="5" t="s">
        <v>222</v>
      </c>
      <c r="D72" s="5" t="s">
        <v>44</v>
      </c>
      <c r="E72" s="8" t="s">
        <v>52</v>
      </c>
      <c r="F72" s="8" t="s">
        <v>52</v>
      </c>
      <c r="G72" s="8" t="s">
        <v>52</v>
      </c>
    </row>
    <row r="73" spans="1:7" ht="75" customHeight="1" x14ac:dyDescent="0.15">
      <c r="A73" s="6" t="s">
        <v>223</v>
      </c>
      <c r="B73" s="5" t="s">
        <v>224</v>
      </c>
      <c r="C73" s="5" t="s">
        <v>225</v>
      </c>
      <c r="D73" s="5" t="s">
        <v>44</v>
      </c>
      <c r="E73" s="8" t="s">
        <v>52</v>
      </c>
      <c r="F73" s="8" t="s">
        <v>52</v>
      </c>
      <c r="G73" s="8" t="s">
        <v>52</v>
      </c>
    </row>
    <row r="74" spans="1:7" ht="24.95" customHeight="1" x14ac:dyDescent="0.15">
      <c r="A74" s="6" t="s">
        <v>226</v>
      </c>
      <c r="B74" s="5" t="s">
        <v>227</v>
      </c>
      <c r="C74" s="5" t="s">
        <v>228</v>
      </c>
      <c r="D74" s="5" t="s">
        <v>44</v>
      </c>
      <c r="E74" s="8">
        <v>5700000</v>
      </c>
      <c r="F74" s="8">
        <v>4922714.41</v>
      </c>
      <c r="G74" s="8">
        <v>4922714.41</v>
      </c>
    </row>
    <row r="75" spans="1:7" ht="50.1" customHeight="1" x14ac:dyDescent="0.15">
      <c r="A75" s="6" t="s">
        <v>229</v>
      </c>
      <c r="B75" s="5" t="s">
        <v>230</v>
      </c>
      <c r="C75" s="5" t="s">
        <v>83</v>
      </c>
      <c r="D75" s="5" t="s">
        <v>44</v>
      </c>
      <c r="E75" s="8" t="s">
        <v>52</v>
      </c>
      <c r="F75" s="8" t="s">
        <v>52</v>
      </c>
      <c r="G75" s="8" t="s">
        <v>52</v>
      </c>
    </row>
    <row r="76" spans="1:7" ht="63" customHeight="1" x14ac:dyDescent="0.15">
      <c r="A76" s="6" t="s">
        <v>231</v>
      </c>
      <c r="B76" s="5" t="s">
        <v>232</v>
      </c>
      <c r="C76" s="5" t="s">
        <v>233</v>
      </c>
      <c r="D76" s="5" t="s">
        <v>44</v>
      </c>
      <c r="E76" s="8" t="s">
        <v>52</v>
      </c>
      <c r="F76" s="8" t="s">
        <v>52</v>
      </c>
      <c r="G76" s="8" t="s">
        <v>52</v>
      </c>
    </row>
    <row r="77" spans="1:7" ht="50.1" customHeight="1" x14ac:dyDescent="0.15">
      <c r="A77" s="6" t="s">
        <v>234</v>
      </c>
      <c r="B77" s="5" t="s">
        <v>235</v>
      </c>
      <c r="C77" s="5" t="s">
        <v>236</v>
      </c>
      <c r="D77" s="5" t="s">
        <v>44</v>
      </c>
      <c r="E77" s="8" t="s">
        <v>52</v>
      </c>
      <c r="F77" s="8" t="s">
        <v>52</v>
      </c>
      <c r="G77" s="8" t="s">
        <v>52</v>
      </c>
    </row>
    <row r="78" spans="1:7" ht="24.95" customHeight="1" x14ac:dyDescent="0.15">
      <c r="A78" s="6" t="s">
        <v>237</v>
      </c>
      <c r="B78" s="5" t="s">
        <v>238</v>
      </c>
      <c r="C78" s="5" t="s">
        <v>44</v>
      </c>
      <c r="D78" s="5" t="s">
        <v>44</v>
      </c>
      <c r="E78" s="8">
        <v>-159491</v>
      </c>
      <c r="F78" s="8" t="s">
        <v>52</v>
      </c>
      <c r="G78" s="8" t="s">
        <v>52</v>
      </c>
    </row>
    <row r="79" spans="1:7" ht="38.1" customHeight="1" x14ac:dyDescent="0.15">
      <c r="A79" s="6" t="s">
        <v>239</v>
      </c>
      <c r="B79" s="5" t="s">
        <v>240</v>
      </c>
      <c r="C79" s="5" t="s">
        <v>78</v>
      </c>
      <c r="D79" s="5" t="s">
        <v>44</v>
      </c>
      <c r="E79" s="8">
        <v>-159491</v>
      </c>
      <c r="F79" s="8" t="s">
        <v>52</v>
      </c>
      <c r="G79" s="8" t="s">
        <v>52</v>
      </c>
    </row>
    <row r="80" spans="1:7" ht="24.95" customHeight="1" x14ac:dyDescent="0.15">
      <c r="A80" s="6" t="s">
        <v>241</v>
      </c>
      <c r="B80" s="5" t="s">
        <v>242</v>
      </c>
      <c r="C80" s="5" t="s">
        <v>78</v>
      </c>
      <c r="D80" s="5" t="s">
        <v>44</v>
      </c>
      <c r="E80" s="8" t="s">
        <v>52</v>
      </c>
      <c r="F80" s="8" t="s">
        <v>52</v>
      </c>
      <c r="G80" s="8" t="s">
        <v>52</v>
      </c>
    </row>
    <row r="81" spans="1:7" ht="24.95" customHeight="1" x14ac:dyDescent="0.15">
      <c r="A81" s="6" t="s">
        <v>243</v>
      </c>
      <c r="B81" s="5" t="s">
        <v>244</v>
      </c>
      <c r="C81" s="5" t="s">
        <v>78</v>
      </c>
      <c r="D81" s="5" t="s">
        <v>44</v>
      </c>
      <c r="E81" s="8" t="s">
        <v>52</v>
      </c>
      <c r="F81" s="8" t="s">
        <v>52</v>
      </c>
      <c r="G81" s="8" t="s">
        <v>52</v>
      </c>
    </row>
    <row r="82" spans="1:7" ht="24.95" customHeight="1" x14ac:dyDescent="0.15">
      <c r="A82" s="6" t="s">
        <v>245</v>
      </c>
      <c r="B82" s="5" t="s">
        <v>246</v>
      </c>
      <c r="C82" s="5" t="s">
        <v>44</v>
      </c>
      <c r="D82" s="5" t="s">
        <v>44</v>
      </c>
      <c r="E82" s="8">
        <v>1272717.76</v>
      </c>
      <c r="F82" s="8">
        <v>0</v>
      </c>
      <c r="G82" s="8">
        <v>0</v>
      </c>
    </row>
    <row r="83" spans="1:7" ht="38.1" customHeight="1" x14ac:dyDescent="0.15">
      <c r="A83" s="6" t="s">
        <v>247</v>
      </c>
      <c r="B83" s="5" t="s">
        <v>248</v>
      </c>
      <c r="C83" s="5" t="s">
        <v>249</v>
      </c>
      <c r="D83" s="5" t="s">
        <v>44</v>
      </c>
      <c r="E83" s="8">
        <v>1272717.76</v>
      </c>
      <c r="F83" s="8">
        <v>0</v>
      </c>
      <c r="G83" s="8">
        <v>0</v>
      </c>
    </row>
    <row r="84" spans="1:7" ht="50.1" customHeight="1" x14ac:dyDescent="0.15">
      <c r="A84" s="6" t="s">
        <v>250</v>
      </c>
      <c r="B84" s="5" t="s">
        <v>251</v>
      </c>
      <c r="C84" s="5" t="s">
        <v>252</v>
      </c>
      <c r="D84" s="5" t="s">
        <v>44</v>
      </c>
      <c r="E84" s="8" t="s">
        <v>52</v>
      </c>
      <c r="F84" s="8" t="s">
        <v>52</v>
      </c>
      <c r="G84" s="8" t="s">
        <v>52</v>
      </c>
    </row>
    <row r="85" spans="1:7" ht="50.1" customHeight="1" x14ac:dyDescent="0.15">
      <c r="A85" s="6" t="s">
        <v>253</v>
      </c>
      <c r="B85" s="5" t="s">
        <v>254</v>
      </c>
      <c r="C85" s="5" t="s">
        <v>255</v>
      </c>
      <c r="D85" s="5" t="s">
        <v>44</v>
      </c>
      <c r="E85" s="8" t="s">
        <v>52</v>
      </c>
      <c r="F85" s="8" t="s">
        <v>52</v>
      </c>
      <c r="G85" s="8" t="s">
        <v>52</v>
      </c>
    </row>
    <row r="86" spans="1:7" ht="24.95" customHeight="1" x14ac:dyDescent="0.15">
      <c r="A86" s="6" t="s">
        <v>256</v>
      </c>
      <c r="B86" s="5" t="s">
        <v>257</v>
      </c>
      <c r="C86" s="5" t="s">
        <v>258</v>
      </c>
      <c r="D86" s="5" t="s">
        <v>44</v>
      </c>
      <c r="E86" s="8" t="s">
        <v>52</v>
      </c>
      <c r="F86" s="8" t="s">
        <v>52</v>
      </c>
      <c r="G86" s="8" t="s">
        <v>52</v>
      </c>
    </row>
    <row r="87" spans="1:7" ht="24.95" customHeight="1" x14ac:dyDescent="0.15">
      <c r="A87" s="6" t="s">
        <v>259</v>
      </c>
      <c r="B87" s="5" t="s">
        <v>260</v>
      </c>
      <c r="C87" s="5" t="s">
        <v>261</v>
      </c>
      <c r="D87" s="5" t="s">
        <v>44</v>
      </c>
      <c r="E87" s="8" t="s">
        <v>52</v>
      </c>
      <c r="F87" s="8" t="s">
        <v>52</v>
      </c>
      <c r="G87" s="8" t="s">
        <v>52</v>
      </c>
    </row>
    <row r="88" spans="1:7" ht="20.100000000000001" customHeight="1" x14ac:dyDescent="0.15"/>
    <row r="89" spans="1:7" ht="20.100000000000001" customHeight="1" x14ac:dyDescent="0.15">
      <c r="B89" s="15" t="s">
        <v>0</v>
      </c>
      <c r="C89" s="15"/>
      <c r="D89" s="15"/>
      <c r="E89" s="15"/>
      <c r="F89" s="15"/>
      <c r="G89" s="15"/>
    </row>
    <row r="90" spans="1:7" ht="20.100000000000001" customHeight="1" x14ac:dyDescent="0.15">
      <c r="B90" s="17" t="s">
        <v>262</v>
      </c>
      <c r="C90" s="17"/>
      <c r="D90" s="17"/>
      <c r="E90" s="17"/>
      <c r="F90" s="17"/>
      <c r="G90" s="17"/>
    </row>
    <row r="91" spans="1:7" ht="20.100000000000001" customHeight="1" x14ac:dyDescent="0.15">
      <c r="B91" s="17" t="s">
        <v>263</v>
      </c>
      <c r="C91" s="17"/>
      <c r="D91" s="17"/>
      <c r="E91" s="17"/>
      <c r="F91" s="17"/>
      <c r="G91" s="17"/>
    </row>
    <row r="92" spans="1:7" ht="20.100000000000001" customHeight="1" x14ac:dyDescent="0.15">
      <c r="B92" s="17" t="s">
        <v>6</v>
      </c>
      <c r="C92" s="17"/>
      <c r="D92" s="17"/>
      <c r="E92" s="17"/>
      <c r="F92" s="17"/>
      <c r="G92" s="17"/>
    </row>
    <row r="93" spans="1:7" ht="20.100000000000001" customHeight="1" x14ac:dyDescent="0.15">
      <c r="B93" s="17" t="s">
        <v>8</v>
      </c>
      <c r="C93" s="17"/>
      <c r="D93" s="17"/>
      <c r="E93" s="17"/>
      <c r="F93" s="17"/>
      <c r="G93" s="17"/>
    </row>
    <row r="94" spans="1:7" ht="20.100000000000001" customHeight="1" x14ac:dyDescent="0.15">
      <c r="B94" s="17" t="s">
        <v>11</v>
      </c>
      <c r="C94" s="17"/>
      <c r="D94" s="17"/>
      <c r="E94" s="17"/>
      <c r="F94" s="17"/>
      <c r="G94" s="17"/>
    </row>
    <row r="95" spans="1:7" ht="20.100000000000001" customHeight="1" x14ac:dyDescent="0.15">
      <c r="B95" s="21" t="s">
        <v>13</v>
      </c>
      <c r="C95" s="21"/>
      <c r="D95" s="21"/>
      <c r="E95" s="21"/>
      <c r="F95" s="21"/>
      <c r="G95" s="21"/>
    </row>
  </sheetData>
  <sheetProtection password="DD92" sheet="1" objects="1" scenarios="1"/>
  <mergeCells count="13">
    <mergeCell ref="B94:G94"/>
    <mergeCell ref="B95:G95"/>
    <mergeCell ref="B89:G89"/>
    <mergeCell ref="B90:G90"/>
    <mergeCell ref="B91:G91"/>
    <mergeCell ref="B92:G92"/>
    <mergeCell ref="B93:G93"/>
    <mergeCell ref="A2:G2"/>
    <mergeCell ref="A4:A5"/>
    <mergeCell ref="B4:B5"/>
    <mergeCell ref="C4:C5"/>
    <mergeCell ref="D4:D5"/>
    <mergeCell ref="E4:G4"/>
  </mergeCells>
  <phoneticPr fontId="0" type="noConversion"/>
  <pageMargins left="0.4" right="0.4" top="0.4" bottom="0.4" header="0.1" footer="0.1"/>
  <pageSetup paperSize="9" scale="96" fitToHeight="0" orientation="landscape" r:id="rId1"/>
  <headerFooter>
    <oddHeader>&amp;R&amp;R&amp;"Verdana,полужирный" &amp;12 &amp;K00-009</oddHeader>
    <oddFooter>&amp;L&amp;L&amp;"Verdana,Полужирный"&amp;K000000&amp;L&amp;"Verdana,Полужирный"&amp;K00-014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workbookViewId="0"/>
  </sheetViews>
  <sheetFormatPr defaultRowHeight="10.5" x14ac:dyDescent="0.15"/>
  <cols>
    <col min="1" max="2" width="22.85546875" customWidth="1"/>
    <col min="3" max="13" width="17.140625" customWidth="1"/>
  </cols>
  <sheetData>
    <row r="1" spans="1:13" ht="9.9499999999999993" customHeight="1" x14ac:dyDescent="0.15"/>
    <row r="2" spans="1:13" ht="45" customHeight="1" x14ac:dyDescent="0.15">
      <c r="A2" s="16" t="s">
        <v>1166</v>
      </c>
      <c r="B2" s="16"/>
      <c r="C2" s="16"/>
      <c r="D2" s="16"/>
      <c r="E2" s="16"/>
      <c r="F2" s="16"/>
      <c r="G2" s="16"/>
      <c r="H2" s="16"/>
      <c r="I2" s="16"/>
      <c r="J2" s="16"/>
      <c r="K2" s="16"/>
      <c r="L2" s="16"/>
      <c r="M2" s="16"/>
    </row>
    <row r="3" spans="1:13" ht="30" customHeight="1" x14ac:dyDescent="0.15">
      <c r="M3" s="5" t="s">
        <v>418</v>
      </c>
    </row>
    <row r="4" spans="1:13" ht="30" customHeight="1" x14ac:dyDescent="0.15">
      <c r="A4" s="20" t="s">
        <v>419</v>
      </c>
      <c r="B4" s="20"/>
      <c r="C4" s="20"/>
      <c r="D4" s="20"/>
      <c r="E4" s="20"/>
      <c r="F4" s="20"/>
      <c r="G4" s="20"/>
      <c r="H4" s="20"/>
      <c r="I4" s="20"/>
      <c r="J4" s="20"/>
      <c r="K4" s="20"/>
      <c r="L4" s="12" t="s">
        <v>21</v>
      </c>
      <c r="M4" s="5" t="s">
        <v>22</v>
      </c>
    </row>
    <row r="5" spans="1:13" ht="30" customHeight="1" x14ac:dyDescent="0.15">
      <c r="L5" s="12" t="s">
        <v>420</v>
      </c>
      <c r="M5" s="5" t="s">
        <v>421</v>
      </c>
    </row>
    <row r="6" spans="1:13" ht="30" customHeight="1" x14ac:dyDescent="0.15">
      <c r="L6" s="12" t="s">
        <v>422</v>
      </c>
      <c r="M6" s="5" t="s">
        <v>423</v>
      </c>
    </row>
    <row r="7" spans="1:13" ht="39.950000000000003" customHeight="1" x14ac:dyDescent="0.15">
      <c r="A7" s="3" t="s">
        <v>424</v>
      </c>
      <c r="B7" s="28" t="s">
        <v>20</v>
      </c>
      <c r="C7" s="28"/>
      <c r="D7" s="28"/>
      <c r="E7" s="28"/>
      <c r="F7" s="28"/>
      <c r="G7" s="28"/>
      <c r="H7" s="28"/>
      <c r="I7" s="28"/>
      <c r="J7" s="28"/>
      <c r="K7" s="28"/>
      <c r="L7" s="12" t="s">
        <v>425</v>
      </c>
      <c r="M7" s="5" t="s">
        <v>426</v>
      </c>
    </row>
    <row r="8" spans="1:13" ht="30" customHeight="1" x14ac:dyDescent="0.15">
      <c r="A8" s="3" t="s">
        <v>427</v>
      </c>
      <c r="B8" s="28"/>
      <c r="C8" s="28"/>
      <c r="D8" s="28"/>
      <c r="E8" s="28"/>
      <c r="F8" s="28"/>
      <c r="G8" s="28"/>
      <c r="H8" s="28"/>
      <c r="I8" s="28"/>
      <c r="J8" s="28"/>
      <c r="K8" s="28"/>
      <c r="L8" s="12"/>
      <c r="M8" s="5"/>
    </row>
    <row r="9" spans="1:13" ht="30" customHeight="1" x14ac:dyDescent="0.15">
      <c r="A9" s="3" t="s">
        <v>428</v>
      </c>
      <c r="B9" s="26" t="s">
        <v>429</v>
      </c>
      <c r="C9" s="26"/>
      <c r="D9" s="26"/>
      <c r="E9" s="26"/>
      <c r="F9" s="26"/>
      <c r="G9" s="26"/>
      <c r="H9" s="26"/>
      <c r="I9" s="26"/>
      <c r="J9" s="26"/>
      <c r="K9" s="26"/>
      <c r="L9" s="12" t="s">
        <v>31</v>
      </c>
      <c r="M9" s="5" t="s">
        <v>32</v>
      </c>
    </row>
    <row r="10" spans="1:13" ht="9.9499999999999993" customHeight="1" x14ac:dyDescent="0.15"/>
    <row r="11" spans="1:13" ht="45" customHeight="1" x14ac:dyDescent="0.15">
      <c r="A11" s="29" t="s">
        <v>1179</v>
      </c>
      <c r="B11" s="29"/>
      <c r="C11" s="29"/>
      <c r="D11" s="29"/>
      <c r="E11" s="29"/>
      <c r="F11" s="29"/>
      <c r="G11" s="29"/>
      <c r="H11" s="29"/>
      <c r="I11" s="29"/>
      <c r="J11" s="29"/>
      <c r="K11" s="29"/>
      <c r="L11" s="29"/>
      <c r="M11" s="29"/>
    </row>
    <row r="12" spans="1:13" ht="9.9499999999999993" customHeight="1" x14ac:dyDescent="0.15"/>
    <row r="13" spans="1:13" ht="45" customHeight="1" x14ac:dyDescent="0.15">
      <c r="A13" s="23" t="s">
        <v>34</v>
      </c>
      <c r="B13" s="23"/>
      <c r="C13" s="23" t="s">
        <v>35</v>
      </c>
      <c r="D13" s="23" t="s">
        <v>38</v>
      </c>
      <c r="E13" s="23"/>
      <c r="F13" s="23"/>
    </row>
    <row r="14" spans="1:13" ht="45" customHeight="1" x14ac:dyDescent="0.15">
      <c r="A14" s="23"/>
      <c r="B14" s="30"/>
      <c r="C14" s="23"/>
      <c r="D14" s="5" t="s">
        <v>365</v>
      </c>
      <c r="E14" s="5" t="s">
        <v>366</v>
      </c>
      <c r="F14" s="5" t="s">
        <v>367</v>
      </c>
    </row>
    <row r="15" spans="1:13" ht="20.100000000000001" customHeight="1" x14ac:dyDescent="0.15">
      <c r="A15" s="23" t="s">
        <v>270</v>
      </c>
      <c r="B15" s="23"/>
      <c r="C15" s="5" t="s">
        <v>373</v>
      </c>
      <c r="D15" s="5" t="s">
        <v>374</v>
      </c>
      <c r="E15" s="5" t="s">
        <v>375</v>
      </c>
      <c r="F15" s="5" t="s">
        <v>376</v>
      </c>
    </row>
    <row r="16" spans="1:13" ht="80.099999999999994" customHeight="1" x14ac:dyDescent="0.15">
      <c r="A16" s="24" t="s">
        <v>1180</v>
      </c>
      <c r="B16" s="24"/>
      <c r="C16" s="5" t="s">
        <v>436</v>
      </c>
      <c r="D16" s="8">
        <v>0</v>
      </c>
      <c r="E16" s="8">
        <v>0</v>
      </c>
      <c r="F16" s="8">
        <v>0</v>
      </c>
    </row>
    <row r="17" spans="1:13" ht="50.1" customHeight="1" x14ac:dyDescent="0.15">
      <c r="A17" s="24" t="s">
        <v>1181</v>
      </c>
      <c r="B17" s="24"/>
      <c r="C17" s="5" t="s">
        <v>442</v>
      </c>
      <c r="D17" s="8">
        <f>+D16</f>
        <v>0</v>
      </c>
      <c r="E17" s="8">
        <f>+E16</f>
        <v>0</v>
      </c>
      <c r="F17" s="8">
        <f>+F16</f>
        <v>0</v>
      </c>
    </row>
    <row r="18" spans="1:13" ht="9.9499999999999993" customHeight="1" x14ac:dyDescent="0.15"/>
    <row r="19" spans="1:13" ht="45" customHeight="1" x14ac:dyDescent="0.15">
      <c r="A19" s="29" t="s">
        <v>1182</v>
      </c>
      <c r="B19" s="29"/>
      <c r="C19" s="29"/>
      <c r="D19" s="29"/>
      <c r="E19" s="29"/>
      <c r="F19" s="29"/>
      <c r="G19" s="29"/>
      <c r="H19" s="29"/>
      <c r="I19" s="29"/>
      <c r="J19" s="29"/>
      <c r="K19" s="29"/>
      <c r="L19" s="29"/>
      <c r="M19" s="29"/>
    </row>
    <row r="20" spans="1:13" ht="9.9499999999999993" customHeight="1" x14ac:dyDescent="0.15"/>
    <row r="21" spans="1:13" ht="45" customHeight="1" x14ac:dyDescent="0.15">
      <c r="A21" s="23" t="s">
        <v>34</v>
      </c>
      <c r="B21" s="23"/>
      <c r="C21" s="23" t="s">
        <v>35</v>
      </c>
      <c r="D21" s="23" t="s">
        <v>38</v>
      </c>
      <c r="E21" s="23"/>
      <c r="F21" s="23"/>
    </row>
    <row r="22" spans="1:13" ht="45" customHeight="1" x14ac:dyDescent="0.15">
      <c r="A22" s="23"/>
      <c r="B22" s="30"/>
      <c r="C22" s="23"/>
      <c r="D22" s="5" t="s">
        <v>365</v>
      </c>
      <c r="E22" s="5" t="s">
        <v>366</v>
      </c>
      <c r="F22" s="5" t="s">
        <v>367</v>
      </c>
    </row>
    <row r="23" spans="1:13" ht="20.100000000000001" customHeight="1" x14ac:dyDescent="0.15">
      <c r="A23" s="23" t="s">
        <v>270</v>
      </c>
      <c r="B23" s="23"/>
      <c r="C23" s="5" t="s">
        <v>373</v>
      </c>
      <c r="D23" s="5" t="s">
        <v>374</v>
      </c>
      <c r="E23" s="5" t="s">
        <v>375</v>
      </c>
      <c r="F23" s="5" t="s">
        <v>376</v>
      </c>
    </row>
    <row r="24" spans="1:13" ht="20.100000000000001" customHeight="1" x14ac:dyDescent="0.15">
      <c r="A24" s="23" t="s">
        <v>52</v>
      </c>
      <c r="B24" s="23"/>
      <c r="C24" s="5" t="s">
        <v>52</v>
      </c>
      <c r="D24" s="5" t="s">
        <v>52</v>
      </c>
      <c r="E24" s="5" t="s">
        <v>52</v>
      </c>
      <c r="F24" s="5" t="s">
        <v>52</v>
      </c>
    </row>
    <row r="25" spans="1:13" ht="9.9499999999999993" customHeight="1" x14ac:dyDescent="0.15"/>
    <row r="26" spans="1:13" ht="45" customHeight="1" x14ac:dyDescent="0.15">
      <c r="A26" s="29" t="s">
        <v>1183</v>
      </c>
      <c r="B26" s="29"/>
      <c r="C26" s="29"/>
      <c r="D26" s="29"/>
      <c r="E26" s="29"/>
      <c r="F26" s="29"/>
      <c r="G26" s="29"/>
      <c r="H26" s="29"/>
      <c r="I26" s="29"/>
      <c r="J26" s="29"/>
      <c r="K26" s="29"/>
      <c r="L26" s="29"/>
      <c r="M26" s="29"/>
    </row>
    <row r="27" spans="1:13" ht="9.9499999999999993" customHeight="1" x14ac:dyDescent="0.15"/>
    <row r="28" spans="1:13" ht="45" customHeight="1" x14ac:dyDescent="0.15">
      <c r="A28" s="23" t="s">
        <v>1175</v>
      </c>
      <c r="B28" s="23"/>
      <c r="C28" s="23" t="s">
        <v>1184</v>
      </c>
      <c r="D28" s="23" t="s">
        <v>35</v>
      </c>
      <c r="E28" s="23" t="s">
        <v>365</v>
      </c>
      <c r="F28" s="23"/>
      <c r="G28" s="23"/>
      <c r="H28" s="23" t="s">
        <v>686</v>
      </c>
      <c r="I28" s="23"/>
      <c r="J28" s="23"/>
      <c r="K28" s="23" t="s">
        <v>687</v>
      </c>
      <c r="L28" s="23"/>
      <c r="M28" s="23"/>
    </row>
    <row r="29" spans="1:13" ht="45" customHeight="1" x14ac:dyDescent="0.15">
      <c r="A29" s="23"/>
      <c r="B29" s="30"/>
      <c r="C29" s="23"/>
      <c r="D29" s="23"/>
      <c r="E29" s="5" t="s">
        <v>1007</v>
      </c>
      <c r="F29" s="5" t="s">
        <v>1008</v>
      </c>
      <c r="G29" s="5" t="s">
        <v>543</v>
      </c>
      <c r="H29" s="5" t="s">
        <v>1007</v>
      </c>
      <c r="I29" s="5" t="s">
        <v>1008</v>
      </c>
      <c r="J29" s="5" t="s">
        <v>543</v>
      </c>
      <c r="K29" s="5" t="s">
        <v>1007</v>
      </c>
      <c r="L29" s="5" t="s">
        <v>1008</v>
      </c>
      <c r="M29" s="5" t="s">
        <v>543</v>
      </c>
    </row>
    <row r="30" spans="1:13" ht="20.100000000000001" customHeight="1" x14ac:dyDescent="0.15">
      <c r="A30" s="23" t="s">
        <v>270</v>
      </c>
      <c r="B30" s="23"/>
      <c r="C30" s="5" t="s">
        <v>373</v>
      </c>
      <c r="D30" s="5" t="s">
        <v>374</v>
      </c>
      <c r="E30" s="5" t="s">
        <v>375</v>
      </c>
      <c r="F30" s="5" t="s">
        <v>376</v>
      </c>
      <c r="G30" s="5" t="s">
        <v>377</v>
      </c>
      <c r="H30" s="5" t="s">
        <v>378</v>
      </c>
      <c r="I30" s="5" t="s">
        <v>379</v>
      </c>
      <c r="J30" s="5" t="s">
        <v>380</v>
      </c>
      <c r="K30" s="5" t="s">
        <v>381</v>
      </c>
      <c r="L30" s="5" t="s">
        <v>382</v>
      </c>
      <c r="M30" s="5" t="s">
        <v>383</v>
      </c>
    </row>
    <row r="31" spans="1:13" ht="20.100000000000001" customHeight="1" x14ac:dyDescent="0.15">
      <c r="A31" s="23" t="s">
        <v>52</v>
      </c>
      <c r="B31" s="23"/>
      <c r="C31" s="5" t="s">
        <v>52</v>
      </c>
      <c r="D31" s="5" t="s">
        <v>52</v>
      </c>
      <c r="E31" s="5" t="s">
        <v>52</v>
      </c>
      <c r="F31" s="5" t="s">
        <v>52</v>
      </c>
      <c r="G31" s="5" t="s">
        <v>52</v>
      </c>
      <c r="H31" s="5" t="s">
        <v>52</v>
      </c>
      <c r="I31" s="5" t="s">
        <v>52</v>
      </c>
      <c r="J31" s="5" t="s">
        <v>52</v>
      </c>
      <c r="K31" s="5" t="s">
        <v>52</v>
      </c>
      <c r="L31" s="5" t="s">
        <v>52</v>
      </c>
      <c r="M31" s="5" t="s">
        <v>52</v>
      </c>
    </row>
    <row r="32" spans="1:13" ht="9.9499999999999993" customHeight="1" x14ac:dyDescent="0.15"/>
    <row r="33" spans="1:13" ht="45" customHeight="1" x14ac:dyDescent="0.15">
      <c r="A33" s="29" t="s">
        <v>678</v>
      </c>
      <c r="B33" s="29"/>
      <c r="C33" s="29"/>
      <c r="D33" s="29"/>
      <c r="E33" s="29"/>
      <c r="F33" s="29"/>
      <c r="G33" s="29"/>
      <c r="H33" s="29"/>
      <c r="I33" s="29"/>
      <c r="J33" s="29"/>
      <c r="K33" s="29"/>
      <c r="L33" s="29"/>
      <c r="M33" s="29"/>
    </row>
    <row r="34" spans="1:13" ht="9.9499999999999993" customHeight="1" x14ac:dyDescent="0.15"/>
    <row r="35" spans="1:13" ht="45" customHeight="1" x14ac:dyDescent="0.15">
      <c r="A35" s="23" t="s">
        <v>34</v>
      </c>
      <c r="B35" s="23"/>
      <c r="C35" s="23" t="s">
        <v>549</v>
      </c>
      <c r="D35" s="23" t="s">
        <v>35</v>
      </c>
      <c r="E35" s="23" t="s">
        <v>38</v>
      </c>
      <c r="F35" s="23"/>
      <c r="G35" s="23"/>
    </row>
    <row r="36" spans="1:13" ht="45" customHeight="1" x14ac:dyDescent="0.15">
      <c r="A36" s="23"/>
      <c r="B36" s="30"/>
      <c r="C36" s="23"/>
      <c r="D36" s="23"/>
      <c r="E36" s="5" t="s">
        <v>365</v>
      </c>
      <c r="F36" s="5" t="s">
        <v>366</v>
      </c>
      <c r="G36" s="5" t="s">
        <v>367</v>
      </c>
    </row>
    <row r="37" spans="1:13" ht="20.100000000000001" customHeight="1" x14ac:dyDescent="0.15">
      <c r="A37" s="23" t="s">
        <v>270</v>
      </c>
      <c r="B37" s="23"/>
      <c r="C37" s="5" t="s">
        <v>373</v>
      </c>
      <c r="D37" s="5" t="s">
        <v>374</v>
      </c>
      <c r="E37" s="5" t="s">
        <v>375</v>
      </c>
      <c r="F37" s="5" t="s">
        <v>376</v>
      </c>
      <c r="G37" s="5" t="s">
        <v>377</v>
      </c>
    </row>
    <row r="38" spans="1:13" ht="20.100000000000001" customHeight="1" x14ac:dyDescent="0.15">
      <c r="A38" s="23" t="s">
        <v>52</v>
      </c>
      <c r="B38" s="23"/>
      <c r="C38" s="5" t="s">
        <v>52</v>
      </c>
      <c r="D38" s="5" t="s">
        <v>52</v>
      </c>
      <c r="E38" s="5" t="s">
        <v>52</v>
      </c>
      <c r="F38" s="5" t="s">
        <v>52</v>
      </c>
      <c r="G38" s="5" t="s">
        <v>52</v>
      </c>
    </row>
    <row r="39" spans="1:13" ht="9.9499999999999993" customHeight="1" x14ac:dyDescent="0.15"/>
    <row r="40" spans="1:13" ht="45" customHeight="1" x14ac:dyDescent="0.15">
      <c r="A40" s="29" t="s">
        <v>552</v>
      </c>
      <c r="B40" s="29"/>
      <c r="C40" s="29"/>
      <c r="D40" s="29"/>
      <c r="E40" s="29"/>
      <c r="F40" s="29"/>
      <c r="G40" s="29"/>
      <c r="H40" s="29"/>
      <c r="I40" s="29"/>
      <c r="J40" s="29"/>
      <c r="K40" s="29"/>
      <c r="L40" s="29"/>
      <c r="M40" s="29"/>
    </row>
    <row r="41" spans="1:13" ht="9.9499999999999993" customHeight="1" x14ac:dyDescent="0.15"/>
    <row r="42" spans="1:13" ht="45" customHeight="1" x14ac:dyDescent="0.15">
      <c r="A42" s="23" t="s">
        <v>34</v>
      </c>
      <c r="B42" s="23"/>
      <c r="C42" s="23" t="s">
        <v>35</v>
      </c>
      <c r="D42" s="23" t="s">
        <v>38</v>
      </c>
      <c r="E42" s="23"/>
      <c r="F42" s="23"/>
    </row>
    <row r="43" spans="1:13" ht="45" customHeight="1" x14ac:dyDescent="0.15">
      <c r="A43" s="23"/>
      <c r="B43" s="30"/>
      <c r="C43" s="23"/>
      <c r="D43" s="5" t="s">
        <v>365</v>
      </c>
      <c r="E43" s="5" t="s">
        <v>366</v>
      </c>
      <c r="F43" s="5" t="s">
        <v>367</v>
      </c>
    </row>
    <row r="44" spans="1:13" ht="20.100000000000001" customHeight="1" x14ac:dyDescent="0.15">
      <c r="A44" s="23" t="s">
        <v>270</v>
      </c>
      <c r="B44" s="23"/>
      <c r="C44" s="5" t="s">
        <v>373</v>
      </c>
      <c r="D44" s="5" t="s">
        <v>374</v>
      </c>
      <c r="E44" s="5" t="s">
        <v>375</v>
      </c>
      <c r="F44" s="5" t="s">
        <v>376</v>
      </c>
    </row>
    <row r="45" spans="1:13" ht="20.100000000000001" customHeight="1" x14ac:dyDescent="0.15">
      <c r="A45" s="23" t="s">
        <v>52</v>
      </c>
      <c r="B45" s="23"/>
      <c r="C45" s="5" t="s">
        <v>52</v>
      </c>
      <c r="D45" s="5" t="s">
        <v>52</v>
      </c>
      <c r="E45" s="5" t="s">
        <v>52</v>
      </c>
      <c r="F45" s="5" t="s">
        <v>52</v>
      </c>
    </row>
  </sheetData>
  <sheetProtection password="DD92" sheet="1" objects="1" scenarios="1"/>
  <mergeCells count="40">
    <mergeCell ref="A44:B44"/>
    <mergeCell ref="A45:B45"/>
    <mergeCell ref="A37:B37"/>
    <mergeCell ref="A38:B38"/>
    <mergeCell ref="A40:M40"/>
    <mergeCell ref="A42:B43"/>
    <mergeCell ref="C42:C43"/>
    <mergeCell ref="D42:F42"/>
    <mergeCell ref="A30:B30"/>
    <mergeCell ref="A31:B31"/>
    <mergeCell ref="A33:M33"/>
    <mergeCell ref="A35:B36"/>
    <mergeCell ref="C35:C36"/>
    <mergeCell ref="D35:D36"/>
    <mergeCell ref="E35:G35"/>
    <mergeCell ref="A23:B23"/>
    <mergeCell ref="A24:B24"/>
    <mergeCell ref="A26:M26"/>
    <mergeCell ref="A28:B29"/>
    <mergeCell ref="C28:C29"/>
    <mergeCell ref="D28:D29"/>
    <mergeCell ref="E28:G28"/>
    <mergeCell ref="H28:J28"/>
    <mergeCell ref="K28:M28"/>
    <mergeCell ref="A16:B16"/>
    <mergeCell ref="A17:B17"/>
    <mergeCell ref="A19:M19"/>
    <mergeCell ref="A21:B22"/>
    <mergeCell ref="C21:C22"/>
    <mergeCell ref="D21:F21"/>
    <mergeCell ref="A11:M11"/>
    <mergeCell ref="A13:B14"/>
    <mergeCell ref="C13:C14"/>
    <mergeCell ref="D13:F13"/>
    <mergeCell ref="A15:B15"/>
    <mergeCell ref="A2:M2"/>
    <mergeCell ref="A4:K4"/>
    <mergeCell ref="B7:K7"/>
    <mergeCell ref="B8:K8"/>
    <mergeCell ref="B9:K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workbookViewId="0"/>
  </sheetViews>
  <sheetFormatPr defaultRowHeight="10.5" x14ac:dyDescent="0.15"/>
  <cols>
    <col min="1" max="2" width="13.42578125" customWidth="1"/>
    <col min="3" max="4" width="47.7109375" customWidth="1"/>
    <col min="5" max="5" width="15.28515625" customWidth="1"/>
    <col min="6" max="8" width="19.140625" customWidth="1"/>
    <col min="9" max="9" width="47.7109375" customWidth="1"/>
  </cols>
  <sheetData>
    <row r="1" spans="1:9" ht="15" customHeight="1" x14ac:dyDescent="0.15">
      <c r="A1" s="31" t="s">
        <v>1185</v>
      </c>
      <c r="B1" s="31"/>
      <c r="C1" s="31"/>
      <c r="D1" s="31"/>
      <c r="E1" s="31"/>
      <c r="F1" s="31"/>
      <c r="G1" s="31"/>
      <c r="H1" s="31"/>
      <c r="I1" s="31"/>
    </row>
    <row r="2" spans="1:9" ht="24.95" customHeight="1" x14ac:dyDescent="0.15">
      <c r="A2" s="22" t="s">
        <v>1186</v>
      </c>
      <c r="B2" s="22"/>
      <c r="C2" s="22"/>
      <c r="D2" s="22"/>
      <c r="E2" s="22"/>
      <c r="F2" s="22"/>
      <c r="G2" s="22"/>
      <c r="H2" s="22"/>
      <c r="I2" s="22"/>
    </row>
    <row r="3" spans="1:9" ht="20.100000000000001" customHeight="1" x14ac:dyDescent="0.15"/>
    <row r="4" spans="1:9" ht="20.100000000000001" customHeight="1" x14ac:dyDescent="0.15">
      <c r="A4" s="35" t="s">
        <v>1187</v>
      </c>
      <c r="B4" s="35"/>
      <c r="C4" s="35"/>
      <c r="D4" s="35" t="s">
        <v>1188</v>
      </c>
      <c r="E4" s="35"/>
      <c r="F4" s="35"/>
      <c r="G4" s="35"/>
      <c r="H4" s="35"/>
      <c r="I4" s="35"/>
    </row>
    <row r="5" spans="1:9" ht="20.100000000000001" customHeight="1" x14ac:dyDescent="0.15">
      <c r="A5" s="23" t="s">
        <v>1189</v>
      </c>
      <c r="B5" s="23" t="s">
        <v>1190</v>
      </c>
      <c r="C5" s="23" t="s">
        <v>1191</v>
      </c>
      <c r="D5" s="23" t="s">
        <v>1192</v>
      </c>
      <c r="E5" s="23" t="s">
        <v>1193</v>
      </c>
      <c r="F5" s="23" t="s">
        <v>1194</v>
      </c>
      <c r="G5" s="23"/>
      <c r="H5" s="23"/>
      <c r="I5" s="23"/>
    </row>
    <row r="6" spans="1:9" ht="20.100000000000001" customHeight="1" x14ac:dyDescent="0.15">
      <c r="A6" s="23"/>
      <c r="B6" s="23"/>
      <c r="C6" s="23"/>
      <c r="D6" s="23"/>
      <c r="E6" s="23"/>
      <c r="F6" s="5" t="s">
        <v>1195</v>
      </c>
      <c r="G6" s="5" t="s">
        <v>1196</v>
      </c>
      <c r="H6" s="5" t="s">
        <v>1197</v>
      </c>
      <c r="I6" s="5" t="s">
        <v>1198</v>
      </c>
    </row>
    <row r="7" spans="1:9" ht="20.100000000000001" customHeight="1" x14ac:dyDescent="0.15">
      <c r="A7" s="23" t="s">
        <v>1199</v>
      </c>
      <c r="B7" s="23"/>
      <c r="C7" s="23"/>
      <c r="D7" s="23"/>
      <c r="E7" s="23"/>
      <c r="F7" s="23"/>
      <c r="G7" s="23"/>
      <c r="H7" s="23"/>
      <c r="I7" s="23"/>
    </row>
    <row r="8" spans="1:9" ht="20.100000000000001" customHeight="1" x14ac:dyDescent="0.15"/>
    <row r="9" spans="1:9" ht="20.100000000000001" customHeight="1" x14ac:dyDescent="0.15">
      <c r="A9" s="35" t="s">
        <v>1187</v>
      </c>
      <c r="B9" s="35"/>
      <c r="C9" s="35"/>
      <c r="D9" s="35" t="s">
        <v>1200</v>
      </c>
      <c r="E9" s="35"/>
      <c r="F9" s="35"/>
      <c r="G9" s="35"/>
      <c r="H9" s="35"/>
      <c r="I9" s="35"/>
    </row>
    <row r="10" spans="1:9" ht="20.100000000000001" customHeight="1" x14ac:dyDescent="0.15">
      <c r="A10" s="23" t="s">
        <v>1189</v>
      </c>
      <c r="B10" s="23" t="s">
        <v>1190</v>
      </c>
      <c r="C10" s="23" t="s">
        <v>1191</v>
      </c>
      <c r="D10" s="23" t="s">
        <v>1192</v>
      </c>
      <c r="E10" s="23" t="s">
        <v>1193</v>
      </c>
      <c r="F10" s="23" t="s">
        <v>1194</v>
      </c>
      <c r="G10" s="23"/>
      <c r="H10" s="23"/>
      <c r="I10" s="23"/>
    </row>
    <row r="11" spans="1:9" ht="20.100000000000001" customHeight="1" x14ac:dyDescent="0.15">
      <c r="A11" s="23"/>
      <c r="B11" s="23"/>
      <c r="C11" s="23"/>
      <c r="D11" s="23"/>
      <c r="E11" s="23"/>
      <c r="F11" s="5" t="s">
        <v>1195</v>
      </c>
      <c r="G11" s="5" t="s">
        <v>1196</v>
      </c>
      <c r="H11" s="5" t="s">
        <v>1197</v>
      </c>
      <c r="I11" s="5" t="s">
        <v>1198</v>
      </c>
    </row>
    <row r="12" spans="1:9" ht="20.100000000000001" customHeight="1" x14ac:dyDescent="0.15">
      <c r="A12" s="23" t="s">
        <v>1199</v>
      </c>
      <c r="B12" s="23"/>
      <c r="C12" s="23"/>
      <c r="D12" s="23"/>
      <c r="E12" s="23"/>
      <c r="F12" s="23"/>
      <c r="G12" s="23"/>
      <c r="H12" s="23"/>
      <c r="I12" s="23"/>
    </row>
    <row r="13" spans="1:9" ht="20.100000000000001" customHeight="1" x14ac:dyDescent="0.15"/>
    <row r="14" spans="1:9" ht="20.100000000000001" customHeight="1" x14ac:dyDescent="0.15">
      <c r="A14" s="35" t="s">
        <v>1187</v>
      </c>
      <c r="B14" s="35"/>
      <c r="C14" s="35"/>
      <c r="D14" s="35" t="s">
        <v>1201</v>
      </c>
      <c r="E14" s="35"/>
      <c r="F14" s="35"/>
      <c r="G14" s="35"/>
      <c r="H14" s="35"/>
      <c r="I14" s="35"/>
    </row>
    <row r="15" spans="1:9" ht="20.100000000000001" customHeight="1" x14ac:dyDescent="0.15">
      <c r="A15" s="23" t="s">
        <v>1189</v>
      </c>
      <c r="B15" s="23" t="s">
        <v>1190</v>
      </c>
      <c r="C15" s="23" t="s">
        <v>1191</v>
      </c>
      <c r="D15" s="23" t="s">
        <v>1192</v>
      </c>
      <c r="E15" s="23" t="s">
        <v>1193</v>
      </c>
      <c r="F15" s="23" t="s">
        <v>1194</v>
      </c>
      <c r="G15" s="23"/>
      <c r="H15" s="23"/>
      <c r="I15" s="23"/>
    </row>
    <row r="16" spans="1:9" ht="20.100000000000001" customHeight="1" x14ac:dyDescent="0.15">
      <c r="A16" s="23"/>
      <c r="B16" s="23"/>
      <c r="C16" s="23"/>
      <c r="D16" s="23"/>
      <c r="E16" s="23"/>
      <c r="F16" s="5" t="s">
        <v>1195</v>
      </c>
      <c r="G16" s="5" t="s">
        <v>1196</v>
      </c>
      <c r="H16" s="5" t="s">
        <v>1197</v>
      </c>
      <c r="I16" s="5" t="s">
        <v>1198</v>
      </c>
    </row>
    <row r="17" spans="1:9" ht="21" x14ac:dyDescent="0.15">
      <c r="A17" s="5" t="s">
        <v>551</v>
      </c>
      <c r="B17" s="5" t="s">
        <v>270</v>
      </c>
      <c r="C17" s="6" t="s">
        <v>1202</v>
      </c>
      <c r="D17" s="6" t="s">
        <v>1203</v>
      </c>
      <c r="E17" s="5" t="s">
        <v>1204</v>
      </c>
      <c r="F17" s="8">
        <v>900000</v>
      </c>
      <c r="G17" s="8">
        <v>900000</v>
      </c>
      <c r="H17" s="8">
        <v>0</v>
      </c>
      <c r="I17" s="6" t="s">
        <v>1205</v>
      </c>
    </row>
    <row r="18" spans="1:9" ht="21" x14ac:dyDescent="0.15">
      <c r="A18" s="5" t="s">
        <v>551</v>
      </c>
      <c r="B18" s="5" t="s">
        <v>270</v>
      </c>
      <c r="C18" s="6" t="s">
        <v>1202</v>
      </c>
      <c r="D18" s="6" t="s">
        <v>1203</v>
      </c>
      <c r="E18" s="5" t="s">
        <v>1206</v>
      </c>
      <c r="F18" s="8">
        <v>0</v>
      </c>
      <c r="G18" s="8">
        <v>840000</v>
      </c>
      <c r="H18" s="8">
        <v>840000</v>
      </c>
      <c r="I18" s="6" t="s">
        <v>1205</v>
      </c>
    </row>
    <row r="19" spans="1:9" ht="21" x14ac:dyDescent="0.15">
      <c r="A19" s="5" t="s">
        <v>551</v>
      </c>
      <c r="B19" s="5" t="s">
        <v>270</v>
      </c>
      <c r="C19" s="6" t="s">
        <v>1202</v>
      </c>
      <c r="D19" s="6" t="s">
        <v>1203</v>
      </c>
      <c r="E19" s="5" t="s">
        <v>1207</v>
      </c>
      <c r="F19" s="8">
        <v>0</v>
      </c>
      <c r="G19" s="8">
        <v>840000</v>
      </c>
      <c r="H19" s="8">
        <v>840000</v>
      </c>
      <c r="I19" s="6" t="s">
        <v>1205</v>
      </c>
    </row>
    <row r="20" spans="1:9" ht="21" x14ac:dyDescent="0.15">
      <c r="A20" s="5" t="s">
        <v>551</v>
      </c>
      <c r="B20" s="5" t="s">
        <v>270</v>
      </c>
      <c r="C20" s="6" t="s">
        <v>1202</v>
      </c>
      <c r="D20" s="6" t="s">
        <v>1203</v>
      </c>
      <c r="E20" s="5" t="s">
        <v>1204</v>
      </c>
      <c r="F20" s="8">
        <v>0</v>
      </c>
      <c r="G20" s="8">
        <v>900000</v>
      </c>
      <c r="H20" s="8">
        <v>900000</v>
      </c>
      <c r="I20" s="6" t="s">
        <v>1205</v>
      </c>
    </row>
    <row r="21" spans="1:9" ht="21" x14ac:dyDescent="0.15">
      <c r="A21" s="5" t="s">
        <v>551</v>
      </c>
      <c r="B21" s="5" t="s">
        <v>270</v>
      </c>
      <c r="C21" s="6" t="s">
        <v>1202</v>
      </c>
      <c r="D21" s="6" t="s">
        <v>1203</v>
      </c>
      <c r="E21" s="5" t="s">
        <v>1206</v>
      </c>
      <c r="F21" s="8">
        <v>0</v>
      </c>
      <c r="G21" s="8">
        <v>0</v>
      </c>
      <c r="H21" s="8">
        <v>0</v>
      </c>
      <c r="I21" s="6" t="s">
        <v>1205</v>
      </c>
    </row>
    <row r="22" spans="1:9" ht="21" x14ac:dyDescent="0.15">
      <c r="A22" s="5" t="s">
        <v>551</v>
      </c>
      <c r="B22" s="5" t="s">
        <v>270</v>
      </c>
      <c r="C22" s="6" t="s">
        <v>1202</v>
      </c>
      <c r="D22" s="6" t="s">
        <v>1203</v>
      </c>
      <c r="E22" s="5" t="s">
        <v>1207</v>
      </c>
      <c r="F22" s="8">
        <v>0</v>
      </c>
      <c r="G22" s="8">
        <v>0</v>
      </c>
      <c r="H22" s="8">
        <v>0</v>
      </c>
      <c r="I22" s="6" t="s">
        <v>1205</v>
      </c>
    </row>
    <row r="23" spans="1:9" x14ac:dyDescent="0.15">
      <c r="A23" s="5" t="s">
        <v>551</v>
      </c>
      <c r="B23" s="5" t="s">
        <v>373</v>
      </c>
      <c r="C23" s="6" t="s">
        <v>1208</v>
      </c>
      <c r="D23" s="6" t="s">
        <v>1209</v>
      </c>
      <c r="E23" s="5" t="s">
        <v>1204</v>
      </c>
      <c r="F23" s="8">
        <v>0</v>
      </c>
      <c r="G23" s="8">
        <v>540000</v>
      </c>
      <c r="H23" s="8">
        <v>540000</v>
      </c>
      <c r="I23" s="6" t="s">
        <v>1205</v>
      </c>
    </row>
    <row r="24" spans="1:9" x14ac:dyDescent="0.15">
      <c r="A24" s="5" t="s">
        <v>551</v>
      </c>
      <c r="B24" s="5" t="s">
        <v>373</v>
      </c>
      <c r="C24" s="6" t="s">
        <v>1208</v>
      </c>
      <c r="D24" s="6" t="s">
        <v>1209</v>
      </c>
      <c r="E24" s="5" t="s">
        <v>1206</v>
      </c>
      <c r="F24" s="8">
        <v>0</v>
      </c>
      <c r="G24" s="8">
        <v>0</v>
      </c>
      <c r="H24" s="8">
        <v>0</v>
      </c>
      <c r="I24" s="6" t="s">
        <v>1205</v>
      </c>
    </row>
    <row r="25" spans="1:9" x14ac:dyDescent="0.15">
      <c r="A25" s="5" t="s">
        <v>551</v>
      </c>
      <c r="B25" s="5" t="s">
        <v>373</v>
      </c>
      <c r="C25" s="6" t="s">
        <v>1208</v>
      </c>
      <c r="D25" s="6" t="s">
        <v>1209</v>
      </c>
      <c r="E25" s="5" t="s">
        <v>1207</v>
      </c>
      <c r="F25" s="8">
        <v>0</v>
      </c>
      <c r="G25" s="8">
        <v>0</v>
      </c>
      <c r="H25" s="8">
        <v>0</v>
      </c>
      <c r="I25" s="6" t="s">
        <v>1205</v>
      </c>
    </row>
    <row r="26" spans="1:9" ht="21" x14ac:dyDescent="0.15">
      <c r="A26" s="5" t="s">
        <v>713</v>
      </c>
      <c r="B26" s="5" t="s">
        <v>270</v>
      </c>
      <c r="C26" s="6" t="s">
        <v>1202</v>
      </c>
      <c r="D26" s="6" t="s">
        <v>1210</v>
      </c>
      <c r="E26" s="5" t="s">
        <v>1204</v>
      </c>
      <c r="F26" s="8">
        <v>271800</v>
      </c>
      <c r="G26" s="8">
        <v>271800</v>
      </c>
      <c r="H26" s="8">
        <v>0</v>
      </c>
      <c r="I26" s="6" t="s">
        <v>1205</v>
      </c>
    </row>
    <row r="27" spans="1:9" ht="21" x14ac:dyDescent="0.15">
      <c r="A27" s="5" t="s">
        <v>713</v>
      </c>
      <c r="B27" s="5" t="s">
        <v>270</v>
      </c>
      <c r="C27" s="6" t="s">
        <v>1202</v>
      </c>
      <c r="D27" s="6" t="s">
        <v>1210</v>
      </c>
      <c r="E27" s="5" t="s">
        <v>1206</v>
      </c>
      <c r="F27" s="8">
        <v>0</v>
      </c>
      <c r="G27" s="8">
        <v>253680</v>
      </c>
      <c r="H27" s="8">
        <v>253680</v>
      </c>
      <c r="I27" s="6" t="s">
        <v>1205</v>
      </c>
    </row>
    <row r="28" spans="1:9" ht="21" x14ac:dyDescent="0.15">
      <c r="A28" s="5" t="s">
        <v>713</v>
      </c>
      <c r="B28" s="5" t="s">
        <v>270</v>
      </c>
      <c r="C28" s="6" t="s">
        <v>1202</v>
      </c>
      <c r="D28" s="6" t="s">
        <v>1210</v>
      </c>
      <c r="E28" s="5" t="s">
        <v>1207</v>
      </c>
      <c r="F28" s="8">
        <v>0</v>
      </c>
      <c r="G28" s="8">
        <v>253680</v>
      </c>
      <c r="H28" s="8">
        <v>253680</v>
      </c>
      <c r="I28" s="6" t="s">
        <v>1205</v>
      </c>
    </row>
    <row r="29" spans="1:9" ht="21" x14ac:dyDescent="0.15">
      <c r="A29" s="5" t="s">
        <v>713</v>
      </c>
      <c r="B29" s="5" t="s">
        <v>270</v>
      </c>
      <c r="C29" s="6" t="s">
        <v>1202</v>
      </c>
      <c r="D29" s="6" t="s">
        <v>1210</v>
      </c>
      <c r="E29" s="5" t="s">
        <v>1204</v>
      </c>
      <c r="F29" s="8">
        <v>0</v>
      </c>
      <c r="G29" s="8">
        <v>271800</v>
      </c>
      <c r="H29" s="8">
        <v>271800</v>
      </c>
      <c r="I29" s="6" t="s">
        <v>1205</v>
      </c>
    </row>
    <row r="30" spans="1:9" ht="21" x14ac:dyDescent="0.15">
      <c r="A30" s="5" t="s">
        <v>713</v>
      </c>
      <c r="B30" s="5" t="s">
        <v>270</v>
      </c>
      <c r="C30" s="6" t="s">
        <v>1202</v>
      </c>
      <c r="D30" s="6" t="s">
        <v>1210</v>
      </c>
      <c r="E30" s="5" t="s">
        <v>1206</v>
      </c>
      <c r="F30" s="8">
        <v>0</v>
      </c>
      <c r="G30" s="8">
        <v>0</v>
      </c>
      <c r="H30" s="8">
        <v>0</v>
      </c>
      <c r="I30" s="6" t="s">
        <v>1205</v>
      </c>
    </row>
    <row r="31" spans="1:9" ht="21" x14ac:dyDescent="0.15">
      <c r="A31" s="5" t="s">
        <v>713</v>
      </c>
      <c r="B31" s="5" t="s">
        <v>270</v>
      </c>
      <c r="C31" s="6" t="s">
        <v>1202</v>
      </c>
      <c r="D31" s="6" t="s">
        <v>1210</v>
      </c>
      <c r="E31" s="5" t="s">
        <v>1207</v>
      </c>
      <c r="F31" s="8">
        <v>0</v>
      </c>
      <c r="G31" s="8">
        <v>0</v>
      </c>
      <c r="H31" s="8">
        <v>0</v>
      </c>
      <c r="I31" s="6" t="s">
        <v>1205</v>
      </c>
    </row>
    <row r="32" spans="1:9" ht="21" x14ac:dyDescent="0.15">
      <c r="A32" s="5" t="s">
        <v>713</v>
      </c>
      <c r="B32" s="5" t="s">
        <v>373</v>
      </c>
      <c r="C32" s="6" t="s">
        <v>1208</v>
      </c>
      <c r="D32" s="6" t="s">
        <v>1211</v>
      </c>
      <c r="E32" s="5" t="s">
        <v>1204</v>
      </c>
      <c r="F32" s="8">
        <v>0</v>
      </c>
      <c r="G32" s="8">
        <v>163080</v>
      </c>
      <c r="H32" s="8">
        <v>163080</v>
      </c>
      <c r="I32" s="6" t="s">
        <v>1205</v>
      </c>
    </row>
    <row r="33" spans="1:9" ht="21" x14ac:dyDescent="0.15">
      <c r="A33" s="5" t="s">
        <v>713</v>
      </c>
      <c r="B33" s="5" t="s">
        <v>373</v>
      </c>
      <c r="C33" s="6" t="s">
        <v>1208</v>
      </c>
      <c r="D33" s="6" t="s">
        <v>1211</v>
      </c>
      <c r="E33" s="5" t="s">
        <v>1206</v>
      </c>
      <c r="F33" s="8">
        <v>0</v>
      </c>
      <c r="G33" s="8">
        <v>0</v>
      </c>
      <c r="H33" s="8">
        <v>0</v>
      </c>
      <c r="I33" s="6" t="s">
        <v>1205</v>
      </c>
    </row>
    <row r="34" spans="1:9" ht="21" x14ac:dyDescent="0.15">
      <c r="A34" s="5" t="s">
        <v>713</v>
      </c>
      <c r="B34" s="5" t="s">
        <v>373</v>
      </c>
      <c r="C34" s="6" t="s">
        <v>1208</v>
      </c>
      <c r="D34" s="6" t="s">
        <v>1211</v>
      </c>
      <c r="E34" s="5" t="s">
        <v>1207</v>
      </c>
      <c r="F34" s="8">
        <v>0</v>
      </c>
      <c r="G34" s="8">
        <v>0</v>
      </c>
      <c r="H34" s="8">
        <v>0</v>
      </c>
      <c r="I34" s="6" t="s">
        <v>1205</v>
      </c>
    </row>
    <row r="35" spans="1:9" ht="21" x14ac:dyDescent="0.15">
      <c r="A35" s="5" t="s">
        <v>964</v>
      </c>
      <c r="B35" s="5" t="s">
        <v>374</v>
      </c>
      <c r="C35" s="6" t="s">
        <v>1212</v>
      </c>
      <c r="D35" s="6" t="s">
        <v>1213</v>
      </c>
      <c r="E35" s="5" t="s">
        <v>1204</v>
      </c>
      <c r="F35" s="8">
        <v>0</v>
      </c>
      <c r="G35" s="8">
        <v>5011385.88</v>
      </c>
      <c r="H35" s="8">
        <v>5011385.88</v>
      </c>
      <c r="I35" s="6" t="s">
        <v>1205</v>
      </c>
    </row>
    <row r="36" spans="1:9" ht="21" x14ac:dyDescent="0.15">
      <c r="A36" s="5" t="s">
        <v>964</v>
      </c>
      <c r="B36" s="5" t="s">
        <v>374</v>
      </c>
      <c r="C36" s="6" t="s">
        <v>1212</v>
      </c>
      <c r="D36" s="6" t="s">
        <v>1213</v>
      </c>
      <c r="E36" s="5" t="s">
        <v>1206</v>
      </c>
      <c r="F36" s="8">
        <v>0</v>
      </c>
      <c r="G36" s="8">
        <v>0</v>
      </c>
      <c r="H36" s="8">
        <v>0</v>
      </c>
      <c r="I36" s="6" t="s">
        <v>1205</v>
      </c>
    </row>
    <row r="37" spans="1:9" ht="21" x14ac:dyDescent="0.15">
      <c r="A37" s="5" t="s">
        <v>964</v>
      </c>
      <c r="B37" s="5" t="s">
        <v>374</v>
      </c>
      <c r="C37" s="6" t="s">
        <v>1212</v>
      </c>
      <c r="D37" s="6" t="s">
        <v>1213</v>
      </c>
      <c r="E37" s="5" t="s">
        <v>1207</v>
      </c>
      <c r="F37" s="8">
        <v>0</v>
      </c>
      <c r="G37" s="8">
        <v>0</v>
      </c>
      <c r="H37" s="8">
        <v>0</v>
      </c>
      <c r="I37" s="6" t="s">
        <v>1205</v>
      </c>
    </row>
    <row r="38" spans="1:9" ht="21" x14ac:dyDescent="0.15">
      <c r="A38" s="5" t="s">
        <v>1214</v>
      </c>
      <c r="B38" s="5" t="s">
        <v>270</v>
      </c>
      <c r="C38" s="6" t="s">
        <v>1212</v>
      </c>
      <c r="D38" s="6" t="s">
        <v>1215</v>
      </c>
      <c r="E38" s="5" t="s">
        <v>1204</v>
      </c>
      <c r="F38" s="8">
        <v>0</v>
      </c>
      <c r="G38" s="8">
        <v>2079055.68</v>
      </c>
      <c r="H38" s="8">
        <v>2079055.68</v>
      </c>
      <c r="I38" s="6" t="s">
        <v>1205</v>
      </c>
    </row>
    <row r="39" spans="1:9" ht="21" x14ac:dyDescent="0.15">
      <c r="A39" s="5" t="s">
        <v>1214</v>
      </c>
      <c r="B39" s="5" t="s">
        <v>270</v>
      </c>
      <c r="C39" s="6" t="s">
        <v>1212</v>
      </c>
      <c r="D39" s="6" t="s">
        <v>1215</v>
      </c>
      <c r="E39" s="5" t="s">
        <v>1206</v>
      </c>
      <c r="F39" s="8">
        <v>0</v>
      </c>
      <c r="G39" s="8">
        <v>0</v>
      </c>
      <c r="H39" s="8">
        <v>0</v>
      </c>
      <c r="I39" s="6" t="s">
        <v>1205</v>
      </c>
    </row>
    <row r="40" spans="1:9" ht="21" x14ac:dyDescent="0.15">
      <c r="A40" s="5" t="s">
        <v>1214</v>
      </c>
      <c r="B40" s="5" t="s">
        <v>270</v>
      </c>
      <c r="C40" s="6" t="s">
        <v>1212</v>
      </c>
      <c r="D40" s="6" t="s">
        <v>1215</v>
      </c>
      <c r="E40" s="5" t="s">
        <v>1207</v>
      </c>
      <c r="F40" s="8">
        <v>0</v>
      </c>
      <c r="G40" s="8">
        <v>0</v>
      </c>
      <c r="H40" s="8">
        <v>0</v>
      </c>
      <c r="I40" s="6" t="s">
        <v>1205</v>
      </c>
    </row>
    <row r="41" spans="1:9" ht="21" x14ac:dyDescent="0.15">
      <c r="A41" s="5" t="s">
        <v>984</v>
      </c>
      <c r="B41" s="5" t="s">
        <v>377</v>
      </c>
      <c r="C41" s="6" t="s">
        <v>1216</v>
      </c>
      <c r="D41" s="6" t="s">
        <v>1217</v>
      </c>
      <c r="E41" s="5" t="s">
        <v>1204</v>
      </c>
      <c r="F41" s="8">
        <v>0</v>
      </c>
      <c r="G41" s="8">
        <v>2187216</v>
      </c>
      <c r="H41" s="8">
        <v>2187216</v>
      </c>
      <c r="I41" s="6" t="s">
        <v>1205</v>
      </c>
    </row>
    <row r="42" spans="1:9" ht="21" x14ac:dyDescent="0.15">
      <c r="A42" s="5" t="s">
        <v>984</v>
      </c>
      <c r="B42" s="5" t="s">
        <v>377</v>
      </c>
      <c r="C42" s="6" t="s">
        <v>1216</v>
      </c>
      <c r="D42" s="6" t="s">
        <v>1217</v>
      </c>
      <c r="E42" s="5" t="s">
        <v>1206</v>
      </c>
      <c r="F42" s="8">
        <v>0</v>
      </c>
      <c r="G42" s="8">
        <v>0</v>
      </c>
      <c r="H42" s="8">
        <v>0</v>
      </c>
      <c r="I42" s="6" t="s">
        <v>1205</v>
      </c>
    </row>
    <row r="43" spans="1:9" ht="21" x14ac:dyDescent="0.15">
      <c r="A43" s="5" t="s">
        <v>984</v>
      </c>
      <c r="B43" s="5" t="s">
        <v>377</v>
      </c>
      <c r="C43" s="6" t="s">
        <v>1216</v>
      </c>
      <c r="D43" s="6" t="s">
        <v>1217</v>
      </c>
      <c r="E43" s="5" t="s">
        <v>1207</v>
      </c>
      <c r="F43" s="8">
        <v>0</v>
      </c>
      <c r="G43" s="8">
        <v>0</v>
      </c>
      <c r="H43" s="8">
        <v>0</v>
      </c>
      <c r="I43" s="6" t="s">
        <v>1205</v>
      </c>
    </row>
    <row r="44" spans="1:9" ht="21" x14ac:dyDescent="0.15">
      <c r="A44" s="5" t="s">
        <v>788</v>
      </c>
      <c r="B44" s="5" t="s">
        <v>270</v>
      </c>
      <c r="C44" s="6" t="s">
        <v>1218</v>
      </c>
      <c r="D44" s="6" t="s">
        <v>1219</v>
      </c>
      <c r="E44" s="5" t="s">
        <v>1204</v>
      </c>
      <c r="F44" s="8">
        <v>0</v>
      </c>
      <c r="G44" s="8">
        <v>1081641.6000000001</v>
      </c>
      <c r="H44" s="8">
        <v>1081641.6000000001</v>
      </c>
      <c r="I44" s="6" t="s">
        <v>1205</v>
      </c>
    </row>
    <row r="45" spans="1:9" ht="21" x14ac:dyDescent="0.15">
      <c r="A45" s="5" t="s">
        <v>788</v>
      </c>
      <c r="B45" s="5" t="s">
        <v>270</v>
      </c>
      <c r="C45" s="6" t="s">
        <v>1218</v>
      </c>
      <c r="D45" s="6" t="s">
        <v>1219</v>
      </c>
      <c r="E45" s="5" t="s">
        <v>1206</v>
      </c>
      <c r="F45" s="8">
        <v>0</v>
      </c>
      <c r="G45" s="8">
        <v>0</v>
      </c>
      <c r="H45" s="8">
        <v>0</v>
      </c>
      <c r="I45" s="6" t="s">
        <v>1205</v>
      </c>
    </row>
    <row r="46" spans="1:9" ht="21" x14ac:dyDescent="0.15">
      <c r="A46" s="5" t="s">
        <v>788</v>
      </c>
      <c r="B46" s="5" t="s">
        <v>270</v>
      </c>
      <c r="C46" s="6" t="s">
        <v>1218</v>
      </c>
      <c r="D46" s="6" t="s">
        <v>1219</v>
      </c>
      <c r="E46" s="5" t="s">
        <v>1207</v>
      </c>
      <c r="F46" s="8">
        <v>0</v>
      </c>
      <c r="G46" s="8">
        <v>0</v>
      </c>
      <c r="H46" s="8">
        <v>0</v>
      </c>
      <c r="I46" s="6" t="s">
        <v>1205</v>
      </c>
    </row>
    <row r="47" spans="1:9" ht="20.100000000000001" customHeight="1" x14ac:dyDescent="0.15">
      <c r="A47" s="27" t="s">
        <v>387</v>
      </c>
      <c r="B47" s="27"/>
      <c r="C47" s="27"/>
      <c r="D47" s="27"/>
      <c r="E47" s="27"/>
      <c r="F47" s="10">
        <f>SUM(F17:F46)</f>
        <v>1171800</v>
      </c>
      <c r="G47" s="10">
        <f>SUM(G17:G46)</f>
        <v>15593339.159999998</v>
      </c>
      <c r="H47" s="10">
        <f>SUM(H17:H46)</f>
        <v>14421539.159999998</v>
      </c>
    </row>
    <row r="48" spans="1:9" ht="20.100000000000001" customHeight="1" x14ac:dyDescent="0.15"/>
    <row r="49" spans="1:9" ht="20.100000000000001" customHeight="1" x14ac:dyDescent="0.15">
      <c r="A49" s="35" t="s">
        <v>1187</v>
      </c>
      <c r="B49" s="35"/>
      <c r="C49" s="35"/>
      <c r="D49" s="35" t="s">
        <v>1220</v>
      </c>
      <c r="E49" s="35"/>
      <c r="F49" s="35"/>
      <c r="G49" s="35"/>
      <c r="H49" s="35"/>
      <c r="I49" s="35"/>
    </row>
    <row r="50" spans="1:9" ht="20.100000000000001" customHeight="1" x14ac:dyDescent="0.15">
      <c r="A50" s="23" t="s">
        <v>1189</v>
      </c>
      <c r="B50" s="23" t="s">
        <v>1190</v>
      </c>
      <c r="C50" s="23" t="s">
        <v>1191</v>
      </c>
      <c r="D50" s="23" t="s">
        <v>1192</v>
      </c>
      <c r="E50" s="23" t="s">
        <v>1193</v>
      </c>
      <c r="F50" s="23" t="s">
        <v>1194</v>
      </c>
      <c r="G50" s="23"/>
      <c r="H50" s="23"/>
      <c r="I50" s="23"/>
    </row>
    <row r="51" spans="1:9" ht="20.100000000000001" customHeight="1" x14ac:dyDescent="0.15">
      <c r="A51" s="23"/>
      <c r="B51" s="23"/>
      <c r="C51" s="23"/>
      <c r="D51" s="23"/>
      <c r="E51" s="23"/>
      <c r="F51" s="5" t="s">
        <v>1195</v>
      </c>
      <c r="G51" s="5" t="s">
        <v>1196</v>
      </c>
      <c r="H51" s="5" t="s">
        <v>1197</v>
      </c>
      <c r="I51" s="5" t="s">
        <v>1198</v>
      </c>
    </row>
    <row r="52" spans="1:9" ht="20.100000000000001" customHeight="1" x14ac:dyDescent="0.15">
      <c r="A52" s="23" t="s">
        <v>1199</v>
      </c>
      <c r="B52" s="23"/>
      <c r="C52" s="23"/>
      <c r="D52" s="23"/>
      <c r="E52" s="23"/>
      <c r="F52" s="23"/>
      <c r="G52" s="23"/>
      <c r="H52" s="23"/>
      <c r="I52" s="23"/>
    </row>
    <row r="53" spans="1:9" ht="20.100000000000001" customHeight="1" x14ac:dyDescent="0.15"/>
    <row r="54" spans="1:9" ht="20.100000000000001" customHeight="1" x14ac:dyDescent="0.15">
      <c r="A54" s="35" t="s">
        <v>1187</v>
      </c>
      <c r="B54" s="35"/>
      <c r="C54" s="35"/>
      <c r="D54" s="35" t="s">
        <v>1221</v>
      </c>
      <c r="E54" s="35"/>
      <c r="F54" s="35"/>
      <c r="G54" s="35"/>
      <c r="H54" s="35"/>
      <c r="I54" s="35"/>
    </row>
    <row r="55" spans="1:9" ht="20.100000000000001" customHeight="1" x14ac:dyDescent="0.15">
      <c r="A55" s="23" t="s">
        <v>1189</v>
      </c>
      <c r="B55" s="23" t="s">
        <v>1190</v>
      </c>
      <c r="C55" s="23" t="s">
        <v>1191</v>
      </c>
      <c r="D55" s="23" t="s">
        <v>1192</v>
      </c>
      <c r="E55" s="23" t="s">
        <v>1193</v>
      </c>
      <c r="F55" s="23" t="s">
        <v>1194</v>
      </c>
      <c r="G55" s="23"/>
      <c r="H55" s="23"/>
      <c r="I55" s="23"/>
    </row>
    <row r="56" spans="1:9" ht="20.100000000000001" customHeight="1" x14ac:dyDescent="0.15">
      <c r="A56" s="23"/>
      <c r="B56" s="23"/>
      <c r="C56" s="23"/>
      <c r="D56" s="23"/>
      <c r="E56" s="23"/>
      <c r="F56" s="5" t="s">
        <v>1195</v>
      </c>
      <c r="G56" s="5" t="s">
        <v>1196</v>
      </c>
      <c r="H56" s="5" t="s">
        <v>1197</v>
      </c>
      <c r="I56" s="5" t="s">
        <v>1198</v>
      </c>
    </row>
    <row r="57" spans="1:9" ht="20.100000000000001" customHeight="1" x14ac:dyDescent="0.15">
      <c r="A57" s="23" t="s">
        <v>1199</v>
      </c>
      <c r="B57" s="23"/>
      <c r="C57" s="23"/>
      <c r="D57" s="23"/>
      <c r="E57" s="23"/>
      <c r="F57" s="23"/>
      <c r="G57" s="23"/>
      <c r="H57" s="23"/>
      <c r="I57" s="23"/>
    </row>
  </sheetData>
  <sheetProtection password="DD92" sheet="1" objects="1" scenarios="1"/>
  <mergeCells count="47">
    <mergeCell ref="A57:I57"/>
    <mergeCell ref="A52:I52"/>
    <mergeCell ref="A54:C54"/>
    <mergeCell ref="D54:I54"/>
    <mergeCell ref="A55:A56"/>
    <mergeCell ref="B55:B56"/>
    <mergeCell ref="C55:C56"/>
    <mergeCell ref="D55:D56"/>
    <mergeCell ref="E55:E56"/>
    <mergeCell ref="F55:I55"/>
    <mergeCell ref="A47:E47"/>
    <mergeCell ref="A49:C49"/>
    <mergeCell ref="D49:I49"/>
    <mergeCell ref="A50:A51"/>
    <mergeCell ref="B50:B51"/>
    <mergeCell ref="C50:C51"/>
    <mergeCell ref="D50:D51"/>
    <mergeCell ref="E50:E51"/>
    <mergeCell ref="F50:I50"/>
    <mergeCell ref="A12:I12"/>
    <mergeCell ref="A14:C14"/>
    <mergeCell ref="D14:I14"/>
    <mergeCell ref="A15:A16"/>
    <mergeCell ref="B15:B16"/>
    <mergeCell ref="C15:C16"/>
    <mergeCell ref="D15:D16"/>
    <mergeCell ref="E15:E16"/>
    <mergeCell ref="F15:I15"/>
    <mergeCell ref="A7:I7"/>
    <mergeCell ref="A9:C9"/>
    <mergeCell ref="D9:I9"/>
    <mergeCell ref="A10:A11"/>
    <mergeCell ref="B10:B11"/>
    <mergeCell ref="C10:C11"/>
    <mergeCell ref="D10:D11"/>
    <mergeCell ref="E10:E11"/>
    <mergeCell ref="F10:I10"/>
    <mergeCell ref="A1:I1"/>
    <mergeCell ref="A2:I2"/>
    <mergeCell ref="A4:C4"/>
    <mergeCell ref="D4:I4"/>
    <mergeCell ref="A5:A6"/>
    <mergeCell ref="B5:B6"/>
    <mergeCell ref="C5:C6"/>
    <mergeCell ref="D5:D6"/>
    <mergeCell ref="E5:E6"/>
    <mergeCell ref="F5:I5"/>
  </mergeCells>
  <phoneticPr fontId="0" type="noConversion"/>
  <pageMargins left="0.4" right="0.4" top="0.4" bottom="0.4" header="0.1" footer="0.1"/>
  <pageSetup paperSize="9" fitToHeight="0" orientation="landscape" verticalDpi="0"/>
  <headerFooter>
    <oddHeader>&amp;R&amp;R&amp;"Verdana,полужирный" &amp;12 &amp;K00-009</oddHeader>
    <oddFooter>&amp;L&amp;L&amp;"Verdana,Полужирный"&amp;K000000&amp;L&amp;"Verdana,Полужирный"&amp;K00-014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tabSelected="1" workbookViewId="0"/>
  </sheetViews>
  <sheetFormatPr defaultRowHeight="10.5" x14ac:dyDescent="0.15"/>
  <cols>
    <col min="1" max="1" width="9.5703125" customWidth="1"/>
    <col min="2" max="2" width="57.28515625" customWidth="1"/>
    <col min="3" max="4" width="9.5703125" customWidth="1"/>
    <col min="5" max="5" width="19.140625" customWidth="1"/>
    <col min="6" max="8" width="17.140625" customWidth="1"/>
  </cols>
  <sheetData>
    <row r="1" spans="1:8" ht="15" customHeight="1" x14ac:dyDescent="0.15"/>
    <row r="2" spans="1:8" ht="24.95" customHeight="1" x14ac:dyDescent="0.15">
      <c r="A2" s="16" t="s">
        <v>264</v>
      </c>
      <c r="B2" s="16"/>
      <c r="C2" s="16"/>
      <c r="D2" s="16"/>
      <c r="E2" s="16"/>
      <c r="F2" s="16"/>
      <c r="G2" s="16"/>
      <c r="H2" s="16"/>
    </row>
    <row r="3" spans="1:8" ht="15" customHeight="1" x14ac:dyDescent="0.15"/>
    <row r="4" spans="1:8" ht="24.95" customHeight="1" x14ac:dyDescent="0.15">
      <c r="A4" s="23" t="s">
        <v>265</v>
      </c>
      <c r="B4" s="23" t="s">
        <v>34</v>
      </c>
      <c r="C4" s="23" t="s">
        <v>35</v>
      </c>
      <c r="D4" s="23" t="s">
        <v>266</v>
      </c>
      <c r="E4" s="23" t="s">
        <v>36</v>
      </c>
      <c r="F4" s="23" t="s">
        <v>38</v>
      </c>
      <c r="G4" s="23"/>
      <c r="H4" s="23"/>
    </row>
    <row r="5" spans="1:8" ht="50.1" customHeight="1" x14ac:dyDescent="0.15">
      <c r="A5" s="23"/>
      <c r="B5" s="23"/>
      <c r="C5" s="23"/>
      <c r="D5" s="23"/>
      <c r="E5" s="23"/>
      <c r="F5" s="5" t="s">
        <v>267</v>
      </c>
      <c r="G5" s="5" t="s">
        <v>268</v>
      </c>
      <c r="H5" s="5" t="s">
        <v>269</v>
      </c>
    </row>
    <row r="6" spans="1:8" ht="20.100000000000001" customHeight="1" x14ac:dyDescent="0.15">
      <c r="A6" s="5">
        <v>1</v>
      </c>
      <c r="B6" s="5">
        <v>2</v>
      </c>
      <c r="C6" s="5">
        <v>3</v>
      </c>
      <c r="D6" s="5">
        <v>4</v>
      </c>
      <c r="E6" s="5">
        <v>5</v>
      </c>
      <c r="F6" s="5">
        <v>6</v>
      </c>
      <c r="G6" s="5">
        <v>7</v>
      </c>
      <c r="H6" s="5">
        <v>8</v>
      </c>
    </row>
    <row r="7" spans="1:8" ht="20.100000000000001" customHeight="1" x14ac:dyDescent="0.15">
      <c r="A7" s="5" t="s">
        <v>270</v>
      </c>
      <c r="B7" s="6" t="s">
        <v>271</v>
      </c>
      <c r="C7" s="5" t="s">
        <v>272</v>
      </c>
      <c r="D7" s="5"/>
      <c r="E7" s="5"/>
      <c r="F7" s="8">
        <v>13185532.039999999</v>
      </c>
      <c r="G7" s="8">
        <v>9942681.0800000001</v>
      </c>
      <c r="H7" s="8">
        <v>9942681.0800000001</v>
      </c>
    </row>
    <row r="8" spans="1:8" ht="60" customHeight="1" x14ac:dyDescent="0.15">
      <c r="A8" s="5" t="s">
        <v>273</v>
      </c>
      <c r="B8" s="6" t="s">
        <v>274</v>
      </c>
      <c r="C8" s="5" t="s">
        <v>275</v>
      </c>
      <c r="D8" s="5"/>
      <c r="E8" s="5"/>
      <c r="F8" s="8">
        <v>0</v>
      </c>
      <c r="G8" s="8">
        <v>0</v>
      </c>
      <c r="H8" s="8">
        <v>0</v>
      </c>
    </row>
    <row r="9" spans="1:8" ht="60" customHeight="1" x14ac:dyDescent="0.15">
      <c r="A9" s="5" t="s">
        <v>276</v>
      </c>
      <c r="B9" s="6" t="s">
        <v>277</v>
      </c>
      <c r="C9" s="5" t="s">
        <v>278</v>
      </c>
      <c r="D9" s="5"/>
      <c r="E9" s="5"/>
      <c r="F9" s="8">
        <v>0</v>
      </c>
      <c r="G9" s="8">
        <v>0</v>
      </c>
      <c r="H9" s="8">
        <v>0</v>
      </c>
    </row>
    <row r="10" spans="1:8" ht="60" customHeight="1" x14ac:dyDescent="0.15">
      <c r="A10" s="5" t="s">
        <v>279</v>
      </c>
      <c r="B10" s="6" t="s">
        <v>280</v>
      </c>
      <c r="C10" s="5" t="s">
        <v>281</v>
      </c>
      <c r="D10" s="5"/>
      <c r="E10" s="5"/>
      <c r="F10" s="8">
        <v>0</v>
      </c>
      <c r="G10" s="8">
        <v>0</v>
      </c>
      <c r="H10" s="8">
        <v>0</v>
      </c>
    </row>
    <row r="11" spans="1:8" ht="20.100000000000001" customHeight="1" x14ac:dyDescent="0.15">
      <c r="A11" s="5" t="s">
        <v>282</v>
      </c>
      <c r="B11" s="6" t="s">
        <v>283</v>
      </c>
      <c r="C11" s="5" t="s">
        <v>284</v>
      </c>
      <c r="D11" s="5"/>
      <c r="E11" s="5"/>
      <c r="F11" s="8">
        <v>0</v>
      </c>
      <c r="G11" s="8">
        <v>0</v>
      </c>
      <c r="H11" s="8">
        <v>0</v>
      </c>
    </row>
    <row r="12" spans="1:8" ht="20.100000000000001" customHeight="1" x14ac:dyDescent="0.15">
      <c r="A12" s="5" t="s">
        <v>285</v>
      </c>
      <c r="B12" s="6" t="s">
        <v>286</v>
      </c>
      <c r="C12" s="5" t="s">
        <v>287</v>
      </c>
      <c r="D12" s="5"/>
      <c r="E12" s="5"/>
      <c r="F12" s="8">
        <v>0</v>
      </c>
      <c r="G12" s="8">
        <v>0</v>
      </c>
      <c r="H12" s="8">
        <v>0</v>
      </c>
    </row>
    <row r="13" spans="1:8" ht="60" customHeight="1" x14ac:dyDescent="0.15">
      <c r="A13" s="5" t="s">
        <v>288</v>
      </c>
      <c r="B13" s="6" t="s">
        <v>289</v>
      </c>
      <c r="C13" s="5" t="s">
        <v>290</v>
      </c>
      <c r="D13" s="5"/>
      <c r="E13" s="5"/>
      <c r="F13" s="8">
        <v>13185532.039999999</v>
      </c>
      <c r="G13" s="8">
        <v>9942681.0800000001</v>
      </c>
      <c r="H13" s="8">
        <v>9942681.0800000001</v>
      </c>
    </row>
    <row r="14" spans="1:8" ht="39.950000000000003" customHeight="1" x14ac:dyDescent="0.15">
      <c r="A14" s="5" t="s">
        <v>291</v>
      </c>
      <c r="B14" s="6" t="s">
        <v>292</v>
      </c>
      <c r="C14" s="5" t="s">
        <v>293</v>
      </c>
      <c r="D14" s="5"/>
      <c r="E14" s="5"/>
      <c r="F14" s="8">
        <v>7886945.7599999998</v>
      </c>
      <c r="G14" s="8">
        <v>7964792.0800000001</v>
      </c>
      <c r="H14" s="8">
        <v>7964792.0800000001</v>
      </c>
    </row>
    <row r="15" spans="1:8" ht="20.100000000000001" customHeight="1" x14ac:dyDescent="0.15">
      <c r="A15" s="5" t="s">
        <v>294</v>
      </c>
      <c r="B15" s="6" t="s">
        <v>283</v>
      </c>
      <c r="C15" s="5" t="s">
        <v>295</v>
      </c>
      <c r="D15" s="5"/>
      <c r="E15" s="5"/>
      <c r="F15" s="8">
        <v>7886945.7599999998</v>
      </c>
      <c r="G15" s="8">
        <v>7964792.0800000001</v>
      </c>
      <c r="H15" s="8">
        <v>7964792.0800000001</v>
      </c>
    </row>
    <row r="16" spans="1:8" ht="20.100000000000001" customHeight="1" x14ac:dyDescent="0.15">
      <c r="A16" s="5" t="s">
        <v>296</v>
      </c>
      <c r="B16" s="6" t="s">
        <v>286</v>
      </c>
      <c r="C16" s="5" t="s">
        <v>297</v>
      </c>
      <c r="D16" s="5"/>
      <c r="E16" s="5"/>
      <c r="F16" s="8">
        <v>0</v>
      </c>
      <c r="G16" s="8">
        <v>0</v>
      </c>
      <c r="H16" s="8">
        <v>0</v>
      </c>
    </row>
    <row r="17" spans="1:8" ht="39.950000000000003" customHeight="1" x14ac:dyDescent="0.15">
      <c r="A17" s="5" t="s">
        <v>298</v>
      </c>
      <c r="B17" s="6" t="s">
        <v>299</v>
      </c>
      <c r="C17" s="5" t="s">
        <v>300</v>
      </c>
      <c r="D17" s="5"/>
      <c r="E17" s="5"/>
      <c r="F17" s="8">
        <v>3160697.28</v>
      </c>
      <c r="G17" s="8">
        <v>0</v>
      </c>
      <c r="H17" s="8">
        <v>0</v>
      </c>
    </row>
    <row r="18" spans="1:8" ht="20.100000000000001" customHeight="1" x14ac:dyDescent="0.15">
      <c r="A18" s="5" t="s">
        <v>301</v>
      </c>
      <c r="B18" s="6" t="s">
        <v>283</v>
      </c>
      <c r="C18" s="5" t="s">
        <v>302</v>
      </c>
      <c r="D18" s="5"/>
      <c r="E18" s="5"/>
      <c r="F18" s="8">
        <v>3160697.28</v>
      </c>
      <c r="G18" s="8">
        <v>0</v>
      </c>
      <c r="H18" s="8">
        <v>0</v>
      </c>
    </row>
    <row r="19" spans="1:8" ht="20.100000000000001" customHeight="1" x14ac:dyDescent="0.15">
      <c r="A19" s="5" t="s">
        <v>303</v>
      </c>
      <c r="B19" s="6" t="s">
        <v>286</v>
      </c>
      <c r="C19" s="5" t="s">
        <v>304</v>
      </c>
      <c r="D19" s="5"/>
      <c r="E19" s="5"/>
      <c r="F19" s="8">
        <v>0</v>
      </c>
      <c r="G19" s="8">
        <v>0</v>
      </c>
      <c r="H19" s="8">
        <v>0</v>
      </c>
    </row>
    <row r="20" spans="1:8" ht="39.950000000000003" customHeight="1" x14ac:dyDescent="0.15">
      <c r="A20" s="5" t="s">
        <v>305</v>
      </c>
      <c r="B20" s="6" t="s">
        <v>306</v>
      </c>
      <c r="C20" s="5" t="s">
        <v>307</v>
      </c>
      <c r="D20" s="5"/>
      <c r="E20" s="5"/>
      <c r="F20" s="8">
        <v>0</v>
      </c>
      <c r="G20" s="8">
        <v>0</v>
      </c>
      <c r="H20" s="8">
        <v>0</v>
      </c>
    </row>
    <row r="21" spans="1:8" ht="20.100000000000001" customHeight="1" x14ac:dyDescent="0.15">
      <c r="A21" s="5" t="s">
        <v>308</v>
      </c>
      <c r="B21" s="6" t="s">
        <v>309</v>
      </c>
      <c r="C21" s="5" t="s">
        <v>310</v>
      </c>
      <c r="D21" s="5"/>
      <c r="E21" s="5"/>
      <c r="F21" s="8">
        <v>0</v>
      </c>
      <c r="G21" s="8">
        <v>0</v>
      </c>
      <c r="H21" s="8">
        <v>0</v>
      </c>
    </row>
    <row r="22" spans="1:8" ht="20.100000000000001" customHeight="1" x14ac:dyDescent="0.15">
      <c r="A22" s="5" t="s">
        <v>311</v>
      </c>
      <c r="B22" s="6" t="s">
        <v>283</v>
      </c>
      <c r="C22" s="5" t="s">
        <v>312</v>
      </c>
      <c r="D22" s="5"/>
      <c r="E22" s="5"/>
      <c r="F22" s="8">
        <v>0</v>
      </c>
      <c r="G22" s="8">
        <v>0</v>
      </c>
      <c r="H22" s="8">
        <v>0</v>
      </c>
    </row>
    <row r="23" spans="1:8" ht="20.100000000000001" customHeight="1" x14ac:dyDescent="0.15">
      <c r="A23" s="5" t="s">
        <v>313</v>
      </c>
      <c r="B23" s="6" t="s">
        <v>286</v>
      </c>
      <c r="C23" s="5" t="s">
        <v>314</v>
      </c>
      <c r="D23" s="5"/>
      <c r="E23" s="5"/>
      <c r="F23" s="8">
        <v>0</v>
      </c>
      <c r="G23" s="8">
        <v>0</v>
      </c>
      <c r="H23" s="8">
        <v>0</v>
      </c>
    </row>
    <row r="24" spans="1:8" ht="20.100000000000001" customHeight="1" x14ac:dyDescent="0.15">
      <c r="A24" s="5" t="s">
        <v>315</v>
      </c>
      <c r="B24" s="6" t="s">
        <v>316</v>
      </c>
      <c r="C24" s="5" t="s">
        <v>317</v>
      </c>
      <c r="D24" s="5"/>
      <c r="E24" s="5"/>
      <c r="F24" s="8">
        <v>2137889</v>
      </c>
      <c r="G24" s="8">
        <v>1977889</v>
      </c>
      <c r="H24" s="8">
        <v>1977889</v>
      </c>
    </row>
    <row r="25" spans="1:8" ht="20.100000000000001" customHeight="1" x14ac:dyDescent="0.15">
      <c r="A25" s="5" t="s">
        <v>318</v>
      </c>
      <c r="B25" s="6" t="s">
        <v>283</v>
      </c>
      <c r="C25" s="5" t="s">
        <v>319</v>
      </c>
      <c r="D25" s="5"/>
      <c r="E25" s="5"/>
      <c r="F25" s="8">
        <v>2137889</v>
      </c>
      <c r="G25" s="8">
        <v>1977889</v>
      </c>
      <c r="H25" s="8">
        <v>1977889</v>
      </c>
    </row>
    <row r="26" spans="1:8" ht="20.100000000000001" customHeight="1" x14ac:dyDescent="0.15">
      <c r="A26" s="5" t="s">
        <v>320</v>
      </c>
      <c r="B26" s="6" t="s">
        <v>286</v>
      </c>
      <c r="C26" s="5" t="s">
        <v>321</v>
      </c>
      <c r="D26" s="5"/>
      <c r="E26" s="5"/>
      <c r="F26" s="8">
        <v>0</v>
      </c>
      <c r="G26" s="8">
        <v>0</v>
      </c>
      <c r="H26" s="8">
        <v>0</v>
      </c>
    </row>
    <row r="27" spans="1:8" ht="60" customHeight="1" x14ac:dyDescent="0.15">
      <c r="A27" s="5" t="s">
        <v>322</v>
      </c>
      <c r="B27" s="6" t="s">
        <v>323</v>
      </c>
      <c r="C27" s="5" t="s">
        <v>324</v>
      </c>
      <c r="D27" s="5"/>
      <c r="E27" s="5"/>
      <c r="F27" s="8">
        <v>13185532.039999999</v>
      </c>
      <c r="G27" s="8">
        <v>9942681.0800000001</v>
      </c>
      <c r="H27" s="8">
        <v>9942681.0800000001</v>
      </c>
    </row>
    <row r="28" spans="1:8" ht="20.100000000000001" customHeight="1" x14ac:dyDescent="0.15">
      <c r="A28" s="5" t="s">
        <v>325</v>
      </c>
      <c r="B28" s="6" t="s">
        <v>326</v>
      </c>
      <c r="C28" s="5" t="s">
        <v>327</v>
      </c>
      <c r="D28" s="5" t="s">
        <v>328</v>
      </c>
      <c r="E28" s="5"/>
      <c r="F28" s="8">
        <v>13185532.039999999</v>
      </c>
      <c r="G28" s="8">
        <v>0</v>
      </c>
      <c r="H28" s="8">
        <v>0</v>
      </c>
    </row>
    <row r="29" spans="1:8" ht="20.100000000000001" customHeight="1" x14ac:dyDescent="0.15">
      <c r="A29" s="5" t="s">
        <v>329</v>
      </c>
      <c r="B29" s="6" t="s">
        <v>326</v>
      </c>
      <c r="C29" s="5" t="s">
        <v>330</v>
      </c>
      <c r="D29" s="5" t="s">
        <v>331</v>
      </c>
      <c r="E29" s="5"/>
      <c r="F29" s="8">
        <v>0</v>
      </c>
      <c r="G29" s="8">
        <v>9942681.0800000001</v>
      </c>
      <c r="H29" s="8">
        <v>0</v>
      </c>
    </row>
    <row r="30" spans="1:8" ht="20.100000000000001" customHeight="1" x14ac:dyDescent="0.15">
      <c r="A30" s="5" t="s">
        <v>332</v>
      </c>
      <c r="B30" s="6" t="s">
        <v>326</v>
      </c>
      <c r="C30" s="5" t="s">
        <v>333</v>
      </c>
      <c r="D30" s="5" t="s">
        <v>334</v>
      </c>
      <c r="E30" s="5"/>
      <c r="F30" s="8">
        <v>0</v>
      </c>
      <c r="G30" s="8">
        <v>0</v>
      </c>
      <c r="H30" s="8">
        <v>9942681.0800000001</v>
      </c>
    </row>
    <row r="31" spans="1:8" ht="60" customHeight="1" x14ac:dyDescent="0.15">
      <c r="A31" s="5" t="s">
        <v>335</v>
      </c>
      <c r="B31" s="6" t="s">
        <v>336</v>
      </c>
      <c r="C31" s="5" t="s">
        <v>337</v>
      </c>
      <c r="D31" s="5"/>
      <c r="E31" s="5"/>
      <c r="F31" s="8">
        <v>0</v>
      </c>
      <c r="G31" s="8">
        <v>0</v>
      </c>
      <c r="H31" s="8">
        <v>0</v>
      </c>
    </row>
    <row r="32" spans="1:8" ht="20.100000000000001" customHeight="1" x14ac:dyDescent="0.15">
      <c r="A32" s="5" t="s">
        <v>338</v>
      </c>
      <c r="B32" s="6" t="s">
        <v>326</v>
      </c>
      <c r="C32" s="5" t="s">
        <v>339</v>
      </c>
      <c r="D32" s="5" t="s">
        <v>328</v>
      </c>
      <c r="E32" s="5"/>
      <c r="F32" s="8">
        <v>0</v>
      </c>
      <c r="G32" s="8">
        <v>0</v>
      </c>
      <c r="H32" s="8">
        <v>0</v>
      </c>
    </row>
    <row r="33" spans="1:8" ht="20.100000000000001" customHeight="1" x14ac:dyDescent="0.15">
      <c r="A33" s="5" t="s">
        <v>340</v>
      </c>
      <c r="B33" s="6" t="s">
        <v>326</v>
      </c>
      <c r="C33" s="5" t="s">
        <v>341</v>
      </c>
      <c r="D33" s="5" t="s">
        <v>331</v>
      </c>
      <c r="E33" s="5"/>
      <c r="F33" s="8">
        <v>0</v>
      </c>
      <c r="G33" s="8">
        <v>0</v>
      </c>
      <c r="H33" s="8">
        <v>0</v>
      </c>
    </row>
    <row r="34" spans="1:8" ht="20.100000000000001" customHeight="1" x14ac:dyDescent="0.15">
      <c r="A34" s="5" t="s">
        <v>342</v>
      </c>
      <c r="B34" s="6" t="s">
        <v>326</v>
      </c>
      <c r="C34" s="5" t="s">
        <v>343</v>
      </c>
      <c r="D34" s="5" t="s">
        <v>334</v>
      </c>
      <c r="E34" s="5"/>
      <c r="F34" s="8">
        <v>0</v>
      </c>
      <c r="G34" s="8">
        <v>0</v>
      </c>
      <c r="H34" s="8">
        <v>0</v>
      </c>
    </row>
    <row r="35" spans="1:8" ht="15" customHeight="1" x14ac:dyDescent="0.15"/>
    <row r="36" spans="1:8" ht="39.950000000000003" customHeight="1" x14ac:dyDescent="0.15">
      <c r="A36" s="25" t="s">
        <v>344</v>
      </c>
      <c r="B36" s="25"/>
      <c r="C36" s="18" t="s">
        <v>3</v>
      </c>
      <c r="D36" s="18"/>
      <c r="E36" s="7"/>
      <c r="F36" s="18" t="s">
        <v>7</v>
      </c>
      <c r="G36" s="18"/>
    </row>
    <row r="37" spans="1:8" ht="20.100000000000001" customHeight="1" x14ac:dyDescent="0.15">
      <c r="C37" s="20" t="s">
        <v>345</v>
      </c>
      <c r="D37" s="20"/>
      <c r="E37" s="1" t="s">
        <v>9</v>
      </c>
      <c r="F37" s="20" t="s">
        <v>10</v>
      </c>
      <c r="G37" s="20"/>
    </row>
    <row r="38" spans="1:8" ht="15" customHeight="1" x14ac:dyDescent="0.15"/>
    <row r="39" spans="1:8" ht="39.950000000000003" customHeight="1" x14ac:dyDescent="0.15">
      <c r="A39" s="25" t="s">
        <v>346</v>
      </c>
      <c r="B39" s="25"/>
      <c r="C39" s="18"/>
      <c r="D39" s="18"/>
      <c r="E39" s="7"/>
      <c r="F39" s="18" t="s">
        <v>347</v>
      </c>
      <c r="G39" s="18"/>
    </row>
    <row r="40" spans="1:8" ht="20.100000000000001" customHeight="1" x14ac:dyDescent="0.15">
      <c r="C40" s="20" t="s">
        <v>345</v>
      </c>
      <c r="D40" s="20"/>
      <c r="E40" s="1" t="s">
        <v>348</v>
      </c>
      <c r="F40" s="20" t="s">
        <v>349</v>
      </c>
      <c r="G40" s="20"/>
    </row>
    <row r="41" spans="1:8" ht="20.100000000000001" customHeight="1" x14ac:dyDescent="0.15">
      <c r="A41" s="20" t="s">
        <v>350</v>
      </c>
      <c r="B41" s="20"/>
    </row>
    <row r="42" spans="1:8" ht="15" customHeight="1" x14ac:dyDescent="0.15"/>
    <row r="43" spans="1:8" ht="20.100000000000001" customHeight="1" x14ac:dyDescent="0.15">
      <c r="A43" s="26" t="s">
        <v>351</v>
      </c>
      <c r="B43" s="26"/>
      <c r="C43" s="26"/>
      <c r="D43" s="26"/>
      <c r="E43" s="26"/>
    </row>
    <row r="44" spans="1:8" ht="39.950000000000003" customHeight="1" x14ac:dyDescent="0.15">
      <c r="A44" s="18" t="s">
        <v>352</v>
      </c>
      <c r="B44" s="18"/>
      <c r="C44" s="18"/>
      <c r="D44" s="18"/>
      <c r="E44" s="18"/>
    </row>
    <row r="45" spans="1:8" ht="20.100000000000001" customHeight="1" x14ac:dyDescent="0.15">
      <c r="A45" s="20" t="s">
        <v>353</v>
      </c>
      <c r="B45" s="20"/>
      <c r="C45" s="20"/>
      <c r="D45" s="20"/>
      <c r="E45" s="20"/>
    </row>
    <row r="46" spans="1:8" ht="15" customHeight="1" x14ac:dyDescent="0.15"/>
    <row r="47" spans="1:8" ht="39.950000000000003" customHeight="1" x14ac:dyDescent="0.15">
      <c r="A47" s="18"/>
      <c r="B47" s="18"/>
      <c r="C47" s="18" t="s">
        <v>354</v>
      </c>
      <c r="D47" s="18"/>
      <c r="E47" s="18"/>
    </row>
    <row r="48" spans="1:8" ht="20.100000000000001" customHeight="1" x14ac:dyDescent="0.15">
      <c r="A48" s="20" t="s">
        <v>9</v>
      </c>
      <c r="B48" s="20"/>
      <c r="C48" s="20" t="s">
        <v>10</v>
      </c>
      <c r="D48" s="20"/>
      <c r="E48" s="20"/>
    </row>
    <row r="49" spans="1:10" ht="20.100000000000001" customHeight="1" x14ac:dyDescent="0.15">
      <c r="A49" s="20" t="s">
        <v>355</v>
      </c>
      <c r="B49" s="20"/>
      <c r="C49" s="20" t="s">
        <v>350</v>
      </c>
      <c r="D49" s="20"/>
    </row>
    <row r="50" spans="1:10" ht="20.100000000000001" customHeight="1" x14ac:dyDescent="0.15">
      <c r="A50" s="3" t="s">
        <v>356</v>
      </c>
    </row>
    <row r="51" spans="1:10" ht="20.100000000000001" customHeight="1" x14ac:dyDescent="0.15"/>
    <row r="52" spans="1:10" ht="20.100000000000001" customHeight="1" x14ac:dyDescent="0.15">
      <c r="B52" s="15" t="s">
        <v>0</v>
      </c>
      <c r="C52" s="15"/>
      <c r="D52" s="15"/>
      <c r="F52" s="15" t="s">
        <v>0</v>
      </c>
      <c r="G52" s="15"/>
      <c r="H52" s="15"/>
      <c r="I52" s="15"/>
      <c r="J52" s="15"/>
    </row>
    <row r="53" spans="1:10" ht="20.100000000000001" customHeight="1" x14ac:dyDescent="0.15">
      <c r="B53" s="17" t="s">
        <v>357</v>
      </c>
      <c r="C53" s="17"/>
      <c r="D53" s="17"/>
      <c r="F53" s="17" t="s">
        <v>262</v>
      </c>
      <c r="G53" s="17"/>
      <c r="H53" s="17"/>
      <c r="I53" s="17"/>
      <c r="J53" s="17"/>
    </row>
    <row r="54" spans="1:10" ht="20.100000000000001" customHeight="1" x14ac:dyDescent="0.15">
      <c r="B54" s="17" t="s">
        <v>358</v>
      </c>
      <c r="C54" s="17"/>
      <c r="D54" s="17"/>
      <c r="F54" s="17" t="s">
        <v>263</v>
      </c>
      <c r="G54" s="17"/>
      <c r="H54" s="17"/>
      <c r="I54" s="17"/>
      <c r="J54" s="17"/>
    </row>
    <row r="55" spans="1:10" ht="20.100000000000001" customHeight="1" x14ac:dyDescent="0.15">
      <c r="B55" s="17" t="s">
        <v>359</v>
      </c>
      <c r="C55" s="17"/>
      <c r="D55" s="17"/>
      <c r="F55" s="17" t="s">
        <v>6</v>
      </c>
      <c r="G55" s="17"/>
      <c r="H55" s="17"/>
      <c r="I55" s="17"/>
      <c r="J55" s="17"/>
    </row>
    <row r="56" spans="1:10" ht="20.100000000000001" customHeight="1" x14ac:dyDescent="0.15">
      <c r="B56" s="17" t="s">
        <v>360</v>
      </c>
      <c r="C56" s="17"/>
      <c r="D56" s="17"/>
      <c r="F56" s="17" t="s">
        <v>8</v>
      </c>
      <c r="G56" s="17"/>
      <c r="H56" s="17"/>
      <c r="I56" s="17"/>
      <c r="J56" s="17"/>
    </row>
    <row r="57" spans="1:10" ht="20.100000000000001" customHeight="1" x14ac:dyDescent="0.15">
      <c r="B57" s="17" t="s">
        <v>11</v>
      </c>
      <c r="C57" s="17"/>
      <c r="D57" s="17"/>
      <c r="F57" s="17" t="s">
        <v>11</v>
      </c>
      <c r="G57" s="17"/>
      <c r="H57" s="17"/>
      <c r="I57" s="17"/>
      <c r="J57" s="17"/>
    </row>
    <row r="58" spans="1:10" ht="20.100000000000001" customHeight="1" x14ac:dyDescent="0.15">
      <c r="B58" s="21" t="s">
        <v>361</v>
      </c>
      <c r="C58" s="21"/>
      <c r="D58" s="21"/>
      <c r="F58" s="21" t="s">
        <v>13</v>
      </c>
      <c r="G58" s="21"/>
      <c r="H58" s="21"/>
      <c r="I58" s="21"/>
      <c r="J58" s="21"/>
    </row>
  </sheetData>
  <sheetProtection password="DD92" sheet="1" objects="1" scenarios="1"/>
  <mergeCells count="41">
    <mergeCell ref="B58:D58"/>
    <mergeCell ref="F58:J58"/>
    <mergeCell ref="B55:D55"/>
    <mergeCell ref="F55:J55"/>
    <mergeCell ref="B56:D56"/>
    <mergeCell ref="F56:J56"/>
    <mergeCell ref="B57:D57"/>
    <mergeCell ref="F57:J57"/>
    <mergeCell ref="F52:J52"/>
    <mergeCell ref="B53:D53"/>
    <mergeCell ref="F53:J53"/>
    <mergeCell ref="B54:D54"/>
    <mergeCell ref="F54:J54"/>
    <mergeCell ref="A48:B48"/>
    <mergeCell ref="C48:E48"/>
    <mergeCell ref="A49:B49"/>
    <mergeCell ref="C49:D49"/>
    <mergeCell ref="B52:D52"/>
    <mergeCell ref="A41:B41"/>
    <mergeCell ref="A43:E43"/>
    <mergeCell ref="A44:E44"/>
    <mergeCell ref="A45:E45"/>
    <mergeCell ref="A47:B47"/>
    <mergeCell ref="C47:E47"/>
    <mergeCell ref="A39:B39"/>
    <mergeCell ref="C39:D39"/>
    <mergeCell ref="F39:G39"/>
    <mergeCell ref="C40:D40"/>
    <mergeCell ref="F40:G40"/>
    <mergeCell ref="A36:B36"/>
    <mergeCell ref="C36:D36"/>
    <mergeCell ref="F36:G36"/>
    <mergeCell ref="C37:D37"/>
    <mergeCell ref="F37:G37"/>
    <mergeCell ref="A2:H2"/>
    <mergeCell ref="A4:A5"/>
    <mergeCell ref="B4:B5"/>
    <mergeCell ref="C4:C5"/>
    <mergeCell ref="D4:D5"/>
    <mergeCell ref="E4:E5"/>
    <mergeCell ref="F4:H4"/>
  </mergeCells>
  <phoneticPr fontId="0" type="noConversion"/>
  <pageMargins left="0.4" right="0.4" top="0.4" bottom="0.4" header="0.1" footer="0.1"/>
  <pageSetup paperSize="9" scale="87" fitToHeight="0" orientation="landscape" r:id="rId1"/>
  <headerFooter>
    <oddHeader>&amp;R&amp;R&amp;"Verdana,полужирный" &amp;12 &amp;K00-009</oddHeader>
    <oddFooter>&amp;L&amp;L&amp;"Verdana,Полужирный"&amp;K000000&amp;L&amp;"Verdana,Полужирный"&amp;K00-014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
  <sheetViews>
    <sheetView workbookViewId="0"/>
  </sheetViews>
  <sheetFormatPr defaultRowHeight="10.5" x14ac:dyDescent="0.15"/>
  <cols>
    <col min="1" max="1" width="11.42578125" customWidth="1"/>
    <col min="2" max="2" width="15.28515625" customWidth="1"/>
    <col min="3" max="3" width="57.28515625" customWidth="1"/>
    <col min="4" max="12" width="22.85546875" customWidth="1"/>
  </cols>
  <sheetData>
    <row r="1" spans="1:13" ht="15" customHeight="1" x14ac:dyDescent="0.15"/>
    <row r="2" spans="1:13" ht="24.95" customHeight="1" x14ac:dyDescent="0.15">
      <c r="A2" s="20" t="s">
        <v>362</v>
      </c>
      <c r="B2" s="20"/>
      <c r="C2" s="20"/>
      <c r="D2" s="20"/>
      <c r="E2" s="20"/>
      <c r="F2" s="20"/>
      <c r="G2" s="20"/>
      <c r="H2" s="20"/>
      <c r="I2" s="20"/>
      <c r="J2" s="20"/>
      <c r="K2" s="20"/>
      <c r="L2" s="20"/>
      <c r="M2" s="20"/>
    </row>
    <row r="3" spans="1:13" ht="15" customHeight="1" x14ac:dyDescent="0.15"/>
    <row r="4" spans="1:13" ht="24.95" customHeight="1" x14ac:dyDescent="0.15">
      <c r="A4" s="20" t="s">
        <v>363</v>
      </c>
      <c r="B4" s="20"/>
      <c r="C4" s="20"/>
      <c r="D4" s="20"/>
      <c r="E4" s="20"/>
      <c r="F4" s="20"/>
      <c r="G4" s="20"/>
      <c r="H4" s="20"/>
      <c r="I4" s="20"/>
      <c r="J4" s="20"/>
      <c r="K4" s="20"/>
      <c r="L4" s="20"/>
    </row>
    <row r="5" spans="1:13" ht="24.95" customHeight="1" x14ac:dyDescent="0.15"/>
    <row r="6" spans="1:13" ht="50.1" customHeight="1" x14ac:dyDescent="0.15">
      <c r="A6" s="23" t="s">
        <v>265</v>
      </c>
      <c r="B6" s="23" t="s">
        <v>36</v>
      </c>
      <c r="C6" s="23" t="s">
        <v>364</v>
      </c>
      <c r="D6" s="23" t="s">
        <v>365</v>
      </c>
      <c r="E6" s="23"/>
      <c r="F6" s="23"/>
      <c r="G6" s="23" t="s">
        <v>366</v>
      </c>
      <c r="H6" s="23"/>
      <c r="I6" s="23"/>
      <c r="J6" s="23" t="s">
        <v>367</v>
      </c>
      <c r="K6" s="23"/>
      <c r="L6" s="23"/>
    </row>
    <row r="7" spans="1:13" ht="50.1" customHeight="1" x14ac:dyDescent="0.15">
      <c r="A7" s="23"/>
      <c r="B7" s="23"/>
      <c r="C7" s="23"/>
      <c r="D7" s="5" t="s">
        <v>368</v>
      </c>
      <c r="E7" s="5" t="s">
        <v>369</v>
      </c>
      <c r="F7" s="5" t="s">
        <v>370</v>
      </c>
      <c r="G7" s="5" t="s">
        <v>368</v>
      </c>
      <c r="H7" s="5" t="s">
        <v>369</v>
      </c>
      <c r="I7" s="5" t="s">
        <v>371</v>
      </c>
      <c r="J7" s="5" t="s">
        <v>368</v>
      </c>
      <c r="K7" s="5" t="s">
        <v>369</v>
      </c>
      <c r="L7" s="5" t="s">
        <v>372</v>
      </c>
    </row>
    <row r="8" spans="1:13" ht="24.95" customHeight="1" x14ac:dyDescent="0.15">
      <c r="A8" s="5" t="s">
        <v>270</v>
      </c>
      <c r="B8" s="5" t="s">
        <v>373</v>
      </c>
      <c r="C8" s="5" t="s">
        <v>374</v>
      </c>
      <c r="D8" s="5" t="s">
        <v>375</v>
      </c>
      <c r="E8" s="5" t="s">
        <v>376</v>
      </c>
      <c r="F8" s="5" t="s">
        <v>377</v>
      </c>
      <c r="G8" s="5" t="s">
        <v>378</v>
      </c>
      <c r="H8" s="5" t="s">
        <v>379</v>
      </c>
      <c r="I8" s="5" t="s">
        <v>380</v>
      </c>
      <c r="J8" s="5" t="s">
        <v>381</v>
      </c>
      <c r="K8" s="5" t="s">
        <v>382</v>
      </c>
      <c r="L8" s="5" t="s">
        <v>383</v>
      </c>
    </row>
    <row r="9" spans="1:13" x14ac:dyDescent="0.15">
      <c r="A9" s="5" t="s">
        <v>52</v>
      </c>
      <c r="B9" s="5" t="s">
        <v>52</v>
      </c>
      <c r="C9" s="5" t="s">
        <v>52</v>
      </c>
      <c r="D9" s="5" t="s">
        <v>52</v>
      </c>
      <c r="E9" s="5" t="s">
        <v>52</v>
      </c>
      <c r="F9" s="5" t="s">
        <v>52</v>
      </c>
      <c r="G9" s="5" t="s">
        <v>52</v>
      </c>
      <c r="H9" s="5" t="s">
        <v>52</v>
      </c>
      <c r="I9" s="5" t="s">
        <v>52</v>
      </c>
      <c r="J9" s="5" t="s">
        <v>52</v>
      </c>
      <c r="K9" s="5" t="s">
        <v>52</v>
      </c>
      <c r="L9" s="5" t="s">
        <v>52</v>
      </c>
    </row>
    <row r="10" spans="1:13" ht="15" customHeight="1" x14ac:dyDescent="0.15"/>
    <row r="11" spans="1:13" ht="24.95" customHeight="1" x14ac:dyDescent="0.15">
      <c r="A11" s="20" t="s">
        <v>384</v>
      </c>
      <c r="B11" s="20"/>
      <c r="C11" s="20"/>
      <c r="D11" s="20"/>
      <c r="E11" s="20"/>
      <c r="F11" s="20"/>
      <c r="G11" s="20"/>
      <c r="H11" s="20"/>
      <c r="I11" s="20"/>
      <c r="J11" s="20"/>
      <c r="K11" s="20"/>
      <c r="L11" s="20"/>
      <c r="M11" s="20"/>
    </row>
    <row r="12" spans="1:13" ht="15" customHeight="1" x14ac:dyDescent="0.15"/>
    <row r="13" spans="1:13" ht="24.95" customHeight="1" x14ac:dyDescent="0.15">
      <c r="A13" s="20" t="s">
        <v>385</v>
      </c>
      <c r="B13" s="20"/>
      <c r="C13" s="20"/>
      <c r="D13" s="20"/>
      <c r="E13" s="20"/>
      <c r="F13" s="20"/>
      <c r="G13" s="20"/>
      <c r="H13" s="20"/>
      <c r="I13" s="20"/>
      <c r="J13" s="20"/>
      <c r="K13" s="20"/>
      <c r="L13" s="20"/>
    </row>
    <row r="14" spans="1:13" ht="24.95" customHeight="1" x14ac:dyDescent="0.15"/>
    <row r="15" spans="1:13" ht="50.1" customHeight="1" x14ac:dyDescent="0.15">
      <c r="A15" s="23" t="s">
        <v>265</v>
      </c>
      <c r="B15" s="23" t="s">
        <v>36</v>
      </c>
      <c r="C15" s="23" t="s">
        <v>364</v>
      </c>
      <c r="D15" s="23" t="s">
        <v>365</v>
      </c>
      <c r="E15" s="23"/>
      <c r="F15" s="23"/>
      <c r="G15" s="23" t="s">
        <v>366</v>
      </c>
      <c r="H15" s="23"/>
      <c r="I15" s="23"/>
      <c r="J15" s="23" t="s">
        <v>367</v>
      </c>
      <c r="K15" s="23"/>
      <c r="L15" s="23"/>
    </row>
    <row r="16" spans="1:13" ht="50.1" customHeight="1" x14ac:dyDescent="0.15">
      <c r="A16" s="23"/>
      <c r="B16" s="23"/>
      <c r="C16" s="23"/>
      <c r="D16" s="5" t="s">
        <v>368</v>
      </c>
      <c r="E16" s="5" t="s">
        <v>369</v>
      </c>
      <c r="F16" s="5" t="s">
        <v>370</v>
      </c>
      <c r="G16" s="5" t="s">
        <v>368</v>
      </c>
      <c r="H16" s="5" t="s">
        <v>369</v>
      </c>
      <c r="I16" s="5" t="s">
        <v>371</v>
      </c>
      <c r="J16" s="5" t="s">
        <v>368</v>
      </c>
      <c r="K16" s="5" t="s">
        <v>369</v>
      </c>
      <c r="L16" s="5" t="s">
        <v>372</v>
      </c>
    </row>
    <row r="17" spans="1:12" ht="24.95" customHeight="1" x14ac:dyDescent="0.15">
      <c r="A17" s="5" t="s">
        <v>270</v>
      </c>
      <c r="B17" s="5" t="s">
        <v>373</v>
      </c>
      <c r="C17" s="5" t="s">
        <v>374</v>
      </c>
      <c r="D17" s="5" t="s">
        <v>375</v>
      </c>
      <c r="E17" s="5" t="s">
        <v>376</v>
      </c>
      <c r="F17" s="5" t="s">
        <v>377</v>
      </c>
      <c r="G17" s="5" t="s">
        <v>378</v>
      </c>
      <c r="H17" s="5" t="s">
        <v>379</v>
      </c>
      <c r="I17" s="5" t="s">
        <v>380</v>
      </c>
      <c r="J17" s="5" t="s">
        <v>381</v>
      </c>
      <c r="K17" s="5" t="s">
        <v>382</v>
      </c>
      <c r="L17" s="5" t="s">
        <v>383</v>
      </c>
    </row>
    <row r="18" spans="1:12" ht="9.9499999999999993" customHeight="1" x14ac:dyDescent="0.15">
      <c r="A18" s="5" t="s">
        <v>270</v>
      </c>
      <c r="B18" s="5" t="s">
        <v>141</v>
      </c>
      <c r="C18" s="6" t="s">
        <v>386</v>
      </c>
      <c r="D18" s="8">
        <v>1</v>
      </c>
      <c r="E18" s="8">
        <v>4159491</v>
      </c>
      <c r="F18" s="8">
        <v>4159491</v>
      </c>
      <c r="G18" s="8">
        <v>1</v>
      </c>
      <c r="H18" s="8">
        <v>4000000</v>
      </c>
      <c r="I18" s="8">
        <v>4000000</v>
      </c>
      <c r="J18" s="8">
        <v>1</v>
      </c>
      <c r="K18" s="8">
        <v>4000000</v>
      </c>
      <c r="L18" s="8">
        <v>4000000</v>
      </c>
    </row>
    <row r="19" spans="1:12" ht="24.95" customHeight="1" x14ac:dyDescent="0.15">
      <c r="A19" s="27" t="s">
        <v>387</v>
      </c>
      <c r="B19" s="27"/>
      <c r="C19" s="27"/>
      <c r="D19" s="10" t="s">
        <v>52</v>
      </c>
      <c r="E19" s="10" t="s">
        <v>52</v>
      </c>
      <c r="F19" s="10">
        <f>SUM(F18:F18)</f>
        <v>4159491</v>
      </c>
      <c r="G19" s="10" t="s">
        <v>52</v>
      </c>
      <c r="H19" s="10" t="s">
        <v>52</v>
      </c>
      <c r="I19" s="10">
        <f>SUM(I18:I18)</f>
        <v>4000000</v>
      </c>
      <c r="J19" s="10" t="s">
        <v>52</v>
      </c>
      <c r="K19" s="10" t="s">
        <v>52</v>
      </c>
      <c r="L19" s="10">
        <f>SUM(L18:L18)</f>
        <v>4000000</v>
      </c>
    </row>
    <row r="20" spans="1:12" ht="15" customHeight="1" x14ac:dyDescent="0.15"/>
    <row r="21" spans="1:12" ht="24.95" customHeight="1" x14ac:dyDescent="0.15">
      <c r="A21" s="20" t="s">
        <v>388</v>
      </c>
      <c r="B21" s="20"/>
      <c r="C21" s="20"/>
      <c r="D21" s="20"/>
      <c r="E21" s="20"/>
      <c r="F21" s="20"/>
      <c r="G21" s="20"/>
      <c r="H21" s="20"/>
      <c r="I21" s="20"/>
      <c r="J21" s="20"/>
      <c r="K21" s="20"/>
      <c r="L21" s="20"/>
    </row>
    <row r="22" spans="1:12" ht="24.95" customHeight="1" x14ac:dyDescent="0.15"/>
    <row r="23" spans="1:12" ht="50.1" customHeight="1" x14ac:dyDescent="0.15">
      <c r="A23" s="23" t="s">
        <v>265</v>
      </c>
      <c r="B23" s="23" t="s">
        <v>36</v>
      </c>
      <c r="C23" s="23" t="s">
        <v>364</v>
      </c>
      <c r="D23" s="23" t="s">
        <v>365</v>
      </c>
      <c r="E23" s="23"/>
      <c r="F23" s="23"/>
      <c r="G23" s="23" t="s">
        <v>366</v>
      </c>
      <c r="H23" s="23"/>
      <c r="I23" s="23"/>
      <c r="J23" s="23" t="s">
        <v>367</v>
      </c>
      <c r="K23" s="23"/>
      <c r="L23" s="23"/>
    </row>
    <row r="24" spans="1:12" ht="50.1" customHeight="1" x14ac:dyDescent="0.15">
      <c r="A24" s="23"/>
      <c r="B24" s="23"/>
      <c r="C24" s="23"/>
      <c r="D24" s="5" t="s">
        <v>368</v>
      </c>
      <c r="E24" s="5" t="s">
        <v>369</v>
      </c>
      <c r="F24" s="5" t="s">
        <v>370</v>
      </c>
      <c r="G24" s="5" t="s">
        <v>368</v>
      </c>
      <c r="H24" s="5" t="s">
        <v>369</v>
      </c>
      <c r="I24" s="5" t="s">
        <v>371</v>
      </c>
      <c r="J24" s="5" t="s">
        <v>368</v>
      </c>
      <c r="K24" s="5" t="s">
        <v>369</v>
      </c>
      <c r="L24" s="5" t="s">
        <v>372</v>
      </c>
    </row>
    <row r="25" spans="1:12" ht="24.95" customHeight="1" x14ac:dyDescent="0.15">
      <c r="A25" s="5" t="s">
        <v>270</v>
      </c>
      <c r="B25" s="5" t="s">
        <v>373</v>
      </c>
      <c r="C25" s="5" t="s">
        <v>374</v>
      </c>
      <c r="D25" s="5" t="s">
        <v>375</v>
      </c>
      <c r="E25" s="5" t="s">
        <v>376</v>
      </c>
      <c r="F25" s="5" t="s">
        <v>377</v>
      </c>
      <c r="G25" s="5" t="s">
        <v>378</v>
      </c>
      <c r="H25" s="5" t="s">
        <v>379</v>
      </c>
      <c r="I25" s="5" t="s">
        <v>380</v>
      </c>
      <c r="J25" s="5" t="s">
        <v>381</v>
      </c>
      <c r="K25" s="5" t="s">
        <v>382</v>
      </c>
      <c r="L25" s="5" t="s">
        <v>383</v>
      </c>
    </row>
    <row r="26" spans="1:12" ht="69.95" customHeight="1" x14ac:dyDescent="0.15">
      <c r="A26" s="5" t="s">
        <v>270</v>
      </c>
      <c r="B26" s="5" t="s">
        <v>141</v>
      </c>
      <c r="C26" s="6" t="s">
        <v>389</v>
      </c>
      <c r="D26" s="8">
        <v>92</v>
      </c>
      <c r="E26" s="8">
        <v>96219.68</v>
      </c>
      <c r="F26" s="8">
        <v>8852210.5600000005</v>
      </c>
      <c r="G26" s="8">
        <v>92</v>
      </c>
      <c r="H26" s="8">
        <v>97679.78</v>
      </c>
      <c r="I26" s="8">
        <v>8986539.7599999998</v>
      </c>
      <c r="J26" s="8">
        <v>92</v>
      </c>
      <c r="K26" s="8">
        <v>97679.78</v>
      </c>
      <c r="L26" s="8">
        <v>8986539.7599999998</v>
      </c>
    </row>
    <row r="27" spans="1:12" ht="69.95" customHeight="1" x14ac:dyDescent="0.15">
      <c r="A27" s="5" t="s">
        <v>373</v>
      </c>
      <c r="B27" s="5" t="s">
        <v>141</v>
      </c>
      <c r="C27" s="6" t="s">
        <v>389</v>
      </c>
      <c r="D27" s="8">
        <v>38</v>
      </c>
      <c r="E27" s="8">
        <v>113789.9</v>
      </c>
      <c r="F27" s="8">
        <v>4324016.2</v>
      </c>
      <c r="G27" s="8">
        <v>38</v>
      </c>
      <c r="H27" s="8">
        <v>115387.6</v>
      </c>
      <c r="I27" s="8">
        <v>4384728.8</v>
      </c>
      <c r="J27" s="8">
        <v>38</v>
      </c>
      <c r="K27" s="8">
        <v>115387.6</v>
      </c>
      <c r="L27" s="8">
        <v>4384728.8</v>
      </c>
    </row>
    <row r="28" spans="1:12" ht="69.95" customHeight="1" x14ac:dyDescent="0.15">
      <c r="A28" s="5" t="s">
        <v>374</v>
      </c>
      <c r="B28" s="5" t="s">
        <v>141</v>
      </c>
      <c r="C28" s="6" t="s">
        <v>390</v>
      </c>
      <c r="D28" s="8">
        <v>1</v>
      </c>
      <c r="E28" s="8">
        <v>146992.78</v>
      </c>
      <c r="F28" s="8">
        <v>146992.78</v>
      </c>
      <c r="G28" s="8">
        <v>1</v>
      </c>
      <c r="H28" s="8">
        <v>146992.78</v>
      </c>
      <c r="I28" s="8">
        <v>146992.78</v>
      </c>
      <c r="J28" s="8">
        <v>1</v>
      </c>
      <c r="K28" s="8">
        <v>146992.78</v>
      </c>
      <c r="L28" s="8">
        <v>146992.78</v>
      </c>
    </row>
    <row r="29" spans="1:12" ht="69.95" customHeight="1" x14ac:dyDescent="0.15">
      <c r="A29" s="5" t="s">
        <v>375</v>
      </c>
      <c r="B29" s="5" t="s">
        <v>141</v>
      </c>
      <c r="C29" s="6" t="s">
        <v>390</v>
      </c>
      <c r="D29" s="8">
        <v>67</v>
      </c>
      <c r="E29" s="8">
        <v>59251.97</v>
      </c>
      <c r="F29" s="8">
        <v>3969881.99</v>
      </c>
      <c r="G29" s="8">
        <v>67</v>
      </c>
      <c r="H29" s="8">
        <v>59894.75</v>
      </c>
      <c r="I29" s="8">
        <v>4012948.25</v>
      </c>
      <c r="J29" s="8">
        <v>67</v>
      </c>
      <c r="K29" s="8">
        <v>59894.75</v>
      </c>
      <c r="L29" s="8">
        <v>4012948.25</v>
      </c>
    </row>
    <row r="30" spans="1:12" ht="69.95" customHeight="1" x14ac:dyDescent="0.15">
      <c r="A30" s="5" t="s">
        <v>376</v>
      </c>
      <c r="B30" s="5" t="s">
        <v>141</v>
      </c>
      <c r="C30" s="6" t="s">
        <v>390</v>
      </c>
      <c r="D30" s="8">
        <v>45</v>
      </c>
      <c r="E30" s="8">
        <v>69672.56</v>
      </c>
      <c r="F30" s="8">
        <v>3135265.2</v>
      </c>
      <c r="G30" s="8">
        <v>45</v>
      </c>
      <c r="H30" s="8">
        <v>70701.100000000006</v>
      </c>
      <c r="I30" s="8">
        <v>3181549.5</v>
      </c>
      <c r="J30" s="8">
        <v>45</v>
      </c>
      <c r="K30" s="8">
        <v>70701.100000000006</v>
      </c>
      <c r="L30" s="8">
        <v>3181549.5</v>
      </c>
    </row>
    <row r="31" spans="1:12" ht="80.099999999999994" customHeight="1" x14ac:dyDescent="0.15">
      <c r="A31" s="5" t="s">
        <v>377</v>
      </c>
      <c r="B31" s="5" t="s">
        <v>141</v>
      </c>
      <c r="C31" s="6" t="s">
        <v>391</v>
      </c>
      <c r="D31" s="8">
        <v>75740</v>
      </c>
      <c r="E31" s="8">
        <v>41.48</v>
      </c>
      <c r="F31" s="8">
        <v>3141695.2</v>
      </c>
      <c r="G31" s="8">
        <v>75740</v>
      </c>
      <c r="H31" s="8">
        <v>41.71</v>
      </c>
      <c r="I31" s="8">
        <v>3159115.4</v>
      </c>
      <c r="J31" s="8">
        <v>75740</v>
      </c>
      <c r="K31" s="8">
        <v>41.71</v>
      </c>
      <c r="L31" s="8">
        <v>3159115.4</v>
      </c>
    </row>
    <row r="32" spans="1:12" ht="39.950000000000003" customHeight="1" x14ac:dyDescent="0.15">
      <c r="A32" s="5" t="s">
        <v>378</v>
      </c>
      <c r="B32" s="5" t="s">
        <v>141</v>
      </c>
      <c r="C32" s="6" t="s">
        <v>392</v>
      </c>
      <c r="D32" s="8">
        <v>1</v>
      </c>
      <c r="E32" s="8">
        <v>127568</v>
      </c>
      <c r="F32" s="8">
        <v>127568</v>
      </c>
      <c r="G32" s="8">
        <v>1</v>
      </c>
      <c r="H32" s="8">
        <v>127568</v>
      </c>
      <c r="I32" s="8">
        <v>127568</v>
      </c>
      <c r="J32" s="8">
        <v>1</v>
      </c>
      <c r="K32" s="8">
        <v>127568</v>
      </c>
      <c r="L32" s="8">
        <v>127568</v>
      </c>
    </row>
    <row r="33" spans="1:13" ht="39.950000000000003" customHeight="1" x14ac:dyDescent="0.15">
      <c r="A33" s="5" t="s">
        <v>379</v>
      </c>
      <c r="B33" s="5" t="s">
        <v>141</v>
      </c>
      <c r="C33" s="6" t="s">
        <v>392</v>
      </c>
      <c r="D33" s="8">
        <v>76</v>
      </c>
      <c r="E33" s="8">
        <v>64068.800000000003</v>
      </c>
      <c r="F33" s="8">
        <v>4869228.8</v>
      </c>
      <c r="G33" s="8">
        <v>76</v>
      </c>
      <c r="H33" s="8">
        <v>65178.44</v>
      </c>
      <c r="I33" s="8">
        <v>4953561.4400000004</v>
      </c>
      <c r="J33" s="8">
        <v>76</v>
      </c>
      <c r="K33" s="8">
        <v>65178.44</v>
      </c>
      <c r="L33" s="8">
        <v>4953561.4400000004</v>
      </c>
    </row>
    <row r="34" spans="1:13" ht="24.95" customHeight="1" x14ac:dyDescent="0.15">
      <c r="A34" s="27" t="s">
        <v>387</v>
      </c>
      <c r="B34" s="27"/>
      <c r="C34" s="27"/>
      <c r="D34" s="10" t="s">
        <v>52</v>
      </c>
      <c r="E34" s="10" t="s">
        <v>52</v>
      </c>
      <c r="F34" s="10">
        <f>SUM(F26:F33)</f>
        <v>28566858.73</v>
      </c>
      <c r="G34" s="10" t="s">
        <v>52</v>
      </c>
      <c r="H34" s="10" t="s">
        <v>52</v>
      </c>
      <c r="I34" s="10">
        <f>SUM(I26:I33)</f>
        <v>28953003.929999996</v>
      </c>
      <c r="J34" s="10" t="s">
        <v>52</v>
      </c>
      <c r="K34" s="10" t="s">
        <v>52</v>
      </c>
      <c r="L34" s="10">
        <f>SUM(L26:L33)</f>
        <v>28953003.929999996</v>
      </c>
    </row>
    <row r="35" spans="1:13" ht="15" customHeight="1" x14ac:dyDescent="0.15"/>
    <row r="36" spans="1:13" ht="24.95" customHeight="1" x14ac:dyDescent="0.15">
      <c r="A36" s="20" t="s">
        <v>393</v>
      </c>
      <c r="B36" s="20"/>
      <c r="C36" s="20"/>
      <c r="D36" s="20"/>
      <c r="E36" s="20"/>
      <c r="F36" s="20"/>
      <c r="G36" s="20"/>
      <c r="H36" s="20"/>
      <c r="I36" s="20"/>
      <c r="J36" s="20"/>
      <c r="K36" s="20"/>
      <c r="L36" s="20"/>
    </row>
    <row r="37" spans="1:13" ht="24.95" customHeight="1" x14ac:dyDescent="0.15"/>
    <row r="38" spans="1:13" ht="50.1" customHeight="1" x14ac:dyDescent="0.15">
      <c r="A38" s="23" t="s">
        <v>265</v>
      </c>
      <c r="B38" s="23" t="s">
        <v>36</v>
      </c>
      <c r="C38" s="23" t="s">
        <v>364</v>
      </c>
      <c r="D38" s="23" t="s">
        <v>365</v>
      </c>
      <c r="E38" s="23"/>
      <c r="F38" s="23"/>
      <c r="G38" s="23" t="s">
        <v>366</v>
      </c>
      <c r="H38" s="23"/>
      <c r="I38" s="23"/>
      <c r="J38" s="23" t="s">
        <v>367</v>
      </c>
      <c r="K38" s="23"/>
      <c r="L38" s="23"/>
    </row>
    <row r="39" spans="1:13" ht="50.1" customHeight="1" x14ac:dyDescent="0.15">
      <c r="A39" s="23"/>
      <c r="B39" s="23"/>
      <c r="C39" s="23"/>
      <c r="D39" s="5" t="s">
        <v>368</v>
      </c>
      <c r="E39" s="5" t="s">
        <v>369</v>
      </c>
      <c r="F39" s="5" t="s">
        <v>370</v>
      </c>
      <c r="G39" s="5" t="s">
        <v>368</v>
      </c>
      <c r="H39" s="5" t="s">
        <v>369</v>
      </c>
      <c r="I39" s="5" t="s">
        <v>371</v>
      </c>
      <c r="J39" s="5" t="s">
        <v>368</v>
      </c>
      <c r="K39" s="5" t="s">
        <v>369</v>
      </c>
      <c r="L39" s="5" t="s">
        <v>372</v>
      </c>
    </row>
    <row r="40" spans="1:13" ht="24.95" customHeight="1" x14ac:dyDescent="0.15">
      <c r="A40" s="5" t="s">
        <v>270</v>
      </c>
      <c r="B40" s="5" t="s">
        <v>373</v>
      </c>
      <c r="C40" s="5" t="s">
        <v>374</v>
      </c>
      <c r="D40" s="5" t="s">
        <v>375</v>
      </c>
      <c r="E40" s="5" t="s">
        <v>376</v>
      </c>
      <c r="F40" s="5" t="s">
        <v>377</v>
      </c>
      <c r="G40" s="5" t="s">
        <v>378</v>
      </c>
      <c r="H40" s="5" t="s">
        <v>379</v>
      </c>
      <c r="I40" s="5" t="s">
        <v>380</v>
      </c>
      <c r="J40" s="5" t="s">
        <v>381</v>
      </c>
      <c r="K40" s="5" t="s">
        <v>382</v>
      </c>
      <c r="L40" s="5" t="s">
        <v>383</v>
      </c>
    </row>
    <row r="41" spans="1:13" x14ac:dyDescent="0.15">
      <c r="A41" s="5" t="s">
        <v>52</v>
      </c>
      <c r="B41" s="5" t="s">
        <v>52</v>
      </c>
      <c r="C41" s="5" t="s">
        <v>52</v>
      </c>
      <c r="D41" s="5" t="s">
        <v>52</v>
      </c>
      <c r="E41" s="5" t="s">
        <v>52</v>
      </c>
      <c r="F41" s="5" t="s">
        <v>52</v>
      </c>
      <c r="G41" s="5" t="s">
        <v>52</v>
      </c>
      <c r="H41" s="5" t="s">
        <v>52</v>
      </c>
      <c r="I41" s="5" t="s">
        <v>52</v>
      </c>
      <c r="J41" s="5" t="s">
        <v>52</v>
      </c>
      <c r="K41" s="5" t="s">
        <v>52</v>
      </c>
      <c r="L41" s="5" t="s">
        <v>52</v>
      </c>
    </row>
    <row r="42" spans="1:13" ht="15" customHeight="1" x14ac:dyDescent="0.15"/>
    <row r="43" spans="1:13" ht="24.95" customHeight="1" x14ac:dyDescent="0.15">
      <c r="A43" s="20" t="s">
        <v>394</v>
      </c>
      <c r="B43" s="20"/>
      <c r="C43" s="20"/>
      <c r="D43" s="20"/>
      <c r="E43" s="20"/>
      <c r="F43" s="20"/>
      <c r="G43" s="20"/>
      <c r="H43" s="20"/>
      <c r="I43" s="20"/>
      <c r="J43" s="20"/>
      <c r="K43" s="20"/>
      <c r="L43" s="20"/>
      <c r="M43" s="20"/>
    </row>
    <row r="44" spans="1:13" ht="15" customHeight="1" x14ac:dyDescent="0.15"/>
    <row r="45" spans="1:13" ht="24.95" customHeight="1" x14ac:dyDescent="0.15">
      <c r="A45" s="20" t="s">
        <v>395</v>
      </c>
      <c r="B45" s="20"/>
      <c r="C45" s="20"/>
      <c r="D45" s="20"/>
      <c r="E45" s="20"/>
      <c r="F45" s="20"/>
    </row>
    <row r="46" spans="1:13" ht="24.95" customHeight="1" x14ac:dyDescent="0.15"/>
    <row r="47" spans="1:13" ht="50.1" customHeight="1" x14ac:dyDescent="0.15">
      <c r="A47" s="23" t="s">
        <v>265</v>
      </c>
      <c r="B47" s="23" t="s">
        <v>36</v>
      </c>
      <c r="C47" s="23" t="s">
        <v>364</v>
      </c>
      <c r="D47" s="5" t="s">
        <v>365</v>
      </c>
      <c r="E47" s="5" t="s">
        <v>366</v>
      </c>
      <c r="F47" s="5" t="s">
        <v>367</v>
      </c>
    </row>
    <row r="48" spans="1:13" ht="50.1" customHeight="1" x14ac:dyDescent="0.15">
      <c r="A48" s="23"/>
      <c r="B48" s="23"/>
      <c r="C48" s="23"/>
      <c r="D48" s="5" t="s">
        <v>396</v>
      </c>
      <c r="E48" s="5" t="s">
        <v>396</v>
      </c>
      <c r="F48" s="5" t="s">
        <v>396</v>
      </c>
    </row>
    <row r="49" spans="1:13" ht="24.95" customHeight="1" x14ac:dyDescent="0.15">
      <c r="A49" s="5" t="s">
        <v>270</v>
      </c>
      <c r="B49" s="5" t="s">
        <v>373</v>
      </c>
      <c r="C49" s="5" t="s">
        <v>374</v>
      </c>
      <c r="D49" s="5" t="s">
        <v>375</v>
      </c>
      <c r="E49" s="5" t="s">
        <v>376</v>
      </c>
      <c r="F49" s="5" t="s">
        <v>377</v>
      </c>
    </row>
    <row r="50" spans="1:13" x14ac:dyDescent="0.15">
      <c r="A50" s="5" t="s">
        <v>52</v>
      </c>
      <c r="B50" s="5" t="s">
        <v>52</v>
      </c>
      <c r="C50" s="5" t="s">
        <v>52</v>
      </c>
      <c r="D50" s="5" t="s">
        <v>52</v>
      </c>
      <c r="E50" s="5" t="s">
        <v>52</v>
      </c>
      <c r="F50" s="5" t="s">
        <v>52</v>
      </c>
    </row>
    <row r="51" spans="1:13" ht="15" customHeight="1" x14ac:dyDescent="0.15"/>
    <row r="52" spans="1:13" ht="24.95" customHeight="1" x14ac:dyDescent="0.15">
      <c r="A52" s="20" t="s">
        <v>397</v>
      </c>
      <c r="B52" s="20"/>
      <c r="C52" s="20"/>
      <c r="D52" s="20"/>
      <c r="E52" s="20"/>
      <c r="F52" s="20"/>
      <c r="G52" s="20"/>
      <c r="H52" s="20"/>
      <c r="I52" s="20"/>
      <c r="J52" s="20"/>
      <c r="K52" s="20"/>
      <c r="L52" s="20"/>
      <c r="M52" s="20"/>
    </row>
    <row r="53" spans="1:13" ht="15" customHeight="1" x14ac:dyDescent="0.15"/>
    <row r="54" spans="1:13" ht="24.95" customHeight="1" x14ac:dyDescent="0.15">
      <c r="A54" s="20" t="s">
        <v>398</v>
      </c>
      <c r="B54" s="20"/>
      <c r="C54" s="20"/>
      <c r="D54" s="20"/>
      <c r="E54" s="20"/>
      <c r="F54" s="20"/>
    </row>
    <row r="55" spans="1:13" ht="24.95" customHeight="1" x14ac:dyDescent="0.15"/>
    <row r="56" spans="1:13" ht="50.1" customHeight="1" x14ac:dyDescent="0.15">
      <c r="A56" s="23" t="s">
        <v>265</v>
      </c>
      <c r="B56" s="23" t="s">
        <v>36</v>
      </c>
      <c r="C56" s="23" t="s">
        <v>364</v>
      </c>
      <c r="D56" s="5" t="s">
        <v>365</v>
      </c>
      <c r="E56" s="5" t="s">
        <v>366</v>
      </c>
      <c r="F56" s="5" t="s">
        <v>367</v>
      </c>
    </row>
    <row r="57" spans="1:13" ht="50.1" customHeight="1" x14ac:dyDescent="0.15">
      <c r="A57" s="23"/>
      <c r="B57" s="23"/>
      <c r="C57" s="23"/>
      <c r="D57" s="5" t="s">
        <v>396</v>
      </c>
      <c r="E57" s="5" t="s">
        <v>396</v>
      </c>
      <c r="F57" s="5" t="s">
        <v>396</v>
      </c>
    </row>
    <row r="58" spans="1:13" ht="24.95" customHeight="1" x14ac:dyDescent="0.15">
      <c r="A58" s="5" t="s">
        <v>270</v>
      </c>
      <c r="B58" s="5" t="s">
        <v>373</v>
      </c>
      <c r="C58" s="5" t="s">
        <v>374</v>
      </c>
      <c r="D58" s="5" t="s">
        <v>375</v>
      </c>
      <c r="E58" s="5" t="s">
        <v>376</v>
      </c>
      <c r="F58" s="5" t="s">
        <v>377</v>
      </c>
    </row>
    <row r="59" spans="1:13" ht="39.950000000000003" customHeight="1" x14ac:dyDescent="0.15">
      <c r="A59" s="5" t="s">
        <v>270</v>
      </c>
      <c r="B59" s="5" t="s">
        <v>69</v>
      </c>
      <c r="C59" s="6" t="s">
        <v>399</v>
      </c>
      <c r="D59" s="8">
        <v>535824</v>
      </c>
      <c r="E59" s="8">
        <v>0</v>
      </c>
      <c r="F59" s="8">
        <v>0</v>
      </c>
    </row>
    <row r="60" spans="1:13" ht="39.950000000000003" customHeight="1" x14ac:dyDescent="0.15">
      <c r="A60" s="5" t="s">
        <v>373</v>
      </c>
      <c r="B60" s="5" t="s">
        <v>69</v>
      </c>
      <c r="C60" s="6" t="s">
        <v>399</v>
      </c>
      <c r="D60" s="8">
        <v>1651392</v>
      </c>
      <c r="E60" s="8">
        <v>0</v>
      </c>
      <c r="F60" s="8">
        <v>0</v>
      </c>
    </row>
    <row r="61" spans="1:13" ht="120" customHeight="1" x14ac:dyDescent="0.15">
      <c r="A61" s="5" t="s">
        <v>374</v>
      </c>
      <c r="B61" s="5" t="s">
        <v>69</v>
      </c>
      <c r="C61" s="6" t="s">
        <v>400</v>
      </c>
      <c r="D61" s="8">
        <v>1081641.6000000001</v>
      </c>
      <c r="E61" s="8">
        <v>0</v>
      </c>
      <c r="F61" s="8">
        <v>0</v>
      </c>
    </row>
    <row r="62" spans="1:13" ht="120" customHeight="1" x14ac:dyDescent="0.15">
      <c r="A62" s="5" t="s">
        <v>375</v>
      </c>
      <c r="B62" s="5" t="s">
        <v>69</v>
      </c>
      <c r="C62" s="6" t="s">
        <v>401</v>
      </c>
      <c r="D62" s="8">
        <v>76860</v>
      </c>
      <c r="E62" s="8">
        <v>0</v>
      </c>
      <c r="F62" s="8">
        <v>0</v>
      </c>
    </row>
    <row r="63" spans="1:13" ht="120" customHeight="1" x14ac:dyDescent="0.15">
      <c r="A63" s="5" t="s">
        <v>376</v>
      </c>
      <c r="B63" s="5" t="s">
        <v>69</v>
      </c>
      <c r="C63" s="6" t="s">
        <v>401</v>
      </c>
      <c r="D63" s="8">
        <v>7013581.5599999996</v>
      </c>
      <c r="E63" s="8">
        <v>0</v>
      </c>
      <c r="F63" s="8">
        <v>0</v>
      </c>
    </row>
    <row r="64" spans="1:13" ht="110.1" customHeight="1" x14ac:dyDescent="0.15">
      <c r="A64" s="5" t="s">
        <v>377</v>
      </c>
      <c r="B64" s="5" t="s">
        <v>69</v>
      </c>
      <c r="C64" s="6" t="s">
        <v>402</v>
      </c>
      <c r="D64" s="8">
        <v>1171800</v>
      </c>
      <c r="E64" s="8">
        <v>1093680</v>
      </c>
      <c r="F64" s="8">
        <v>1093680</v>
      </c>
    </row>
    <row r="65" spans="1:13" ht="9.9499999999999993" customHeight="1" x14ac:dyDescent="0.15">
      <c r="A65" s="5" t="s">
        <v>378</v>
      </c>
      <c r="B65" s="5" t="s">
        <v>69</v>
      </c>
      <c r="C65" s="6" t="s">
        <v>403</v>
      </c>
      <c r="D65" s="8">
        <v>160000</v>
      </c>
      <c r="E65" s="8">
        <v>0</v>
      </c>
      <c r="F65" s="8">
        <v>0</v>
      </c>
    </row>
    <row r="66" spans="1:13" ht="110.1" customHeight="1" x14ac:dyDescent="0.15">
      <c r="A66" s="5" t="s">
        <v>379</v>
      </c>
      <c r="B66" s="5" t="s">
        <v>69</v>
      </c>
      <c r="C66" s="6" t="s">
        <v>404</v>
      </c>
      <c r="D66" s="8">
        <v>703080</v>
      </c>
      <c r="E66" s="8">
        <v>0</v>
      </c>
      <c r="F66" s="8">
        <v>0</v>
      </c>
    </row>
    <row r="67" spans="1:13" ht="24.95" customHeight="1" x14ac:dyDescent="0.15">
      <c r="A67" s="27" t="s">
        <v>387</v>
      </c>
      <c r="B67" s="27"/>
      <c r="C67" s="27"/>
      <c r="D67" s="10">
        <f>SUM(D59:D66)</f>
        <v>12394179.16</v>
      </c>
      <c r="E67" s="10">
        <f>SUM(E59:E66)</f>
        <v>1093680</v>
      </c>
      <c r="F67" s="10">
        <f>SUM(F59:F66)</f>
        <v>1093680</v>
      </c>
    </row>
    <row r="68" spans="1:13" ht="15" customHeight="1" x14ac:dyDescent="0.15"/>
    <row r="69" spans="1:13" ht="24.95" customHeight="1" x14ac:dyDescent="0.15">
      <c r="A69" s="20" t="s">
        <v>405</v>
      </c>
      <c r="B69" s="20"/>
      <c r="C69" s="20"/>
      <c r="D69" s="20"/>
      <c r="E69" s="20"/>
      <c r="F69" s="20"/>
      <c r="G69" s="20"/>
      <c r="H69" s="20"/>
      <c r="I69" s="20"/>
      <c r="J69" s="20"/>
      <c r="K69" s="20"/>
      <c r="L69" s="20"/>
      <c r="M69" s="20"/>
    </row>
    <row r="70" spans="1:13" ht="15" customHeight="1" x14ac:dyDescent="0.15"/>
    <row r="71" spans="1:13" ht="24.95" customHeight="1" x14ac:dyDescent="0.15">
      <c r="A71" s="20" t="s">
        <v>406</v>
      </c>
      <c r="B71" s="20"/>
      <c r="C71" s="20"/>
      <c r="D71" s="20"/>
      <c r="E71" s="20"/>
      <c r="F71" s="20"/>
    </row>
    <row r="72" spans="1:13" ht="24.95" customHeight="1" x14ac:dyDescent="0.15"/>
    <row r="73" spans="1:13" ht="50.1" customHeight="1" x14ac:dyDescent="0.15">
      <c r="A73" s="23" t="s">
        <v>265</v>
      </c>
      <c r="B73" s="23" t="s">
        <v>36</v>
      </c>
      <c r="C73" s="23" t="s">
        <v>364</v>
      </c>
      <c r="D73" s="5" t="s">
        <v>365</v>
      </c>
      <c r="E73" s="5" t="s">
        <v>366</v>
      </c>
      <c r="F73" s="5" t="s">
        <v>367</v>
      </c>
    </row>
    <row r="74" spans="1:13" ht="50.1" customHeight="1" x14ac:dyDescent="0.15">
      <c r="A74" s="23"/>
      <c r="B74" s="23"/>
      <c r="C74" s="23"/>
      <c r="D74" s="5" t="s">
        <v>396</v>
      </c>
      <c r="E74" s="5" t="s">
        <v>396</v>
      </c>
      <c r="F74" s="5" t="s">
        <v>396</v>
      </c>
    </row>
    <row r="75" spans="1:13" ht="24.95" customHeight="1" x14ac:dyDescent="0.15">
      <c r="A75" s="5" t="s">
        <v>270</v>
      </c>
      <c r="B75" s="5" t="s">
        <v>373</v>
      </c>
      <c r="C75" s="5" t="s">
        <v>374</v>
      </c>
      <c r="D75" s="5" t="s">
        <v>375</v>
      </c>
      <c r="E75" s="5" t="s">
        <v>376</v>
      </c>
      <c r="F75" s="5" t="s">
        <v>377</v>
      </c>
    </row>
    <row r="76" spans="1:13" x14ac:dyDescent="0.15">
      <c r="A76" s="5" t="s">
        <v>52</v>
      </c>
      <c r="B76" s="5" t="s">
        <v>52</v>
      </c>
      <c r="C76" s="5" t="s">
        <v>52</v>
      </c>
      <c r="D76" s="5" t="s">
        <v>52</v>
      </c>
      <c r="E76" s="5" t="s">
        <v>52</v>
      </c>
      <c r="F76" s="5" t="s">
        <v>52</v>
      </c>
    </row>
    <row r="77" spans="1:13" ht="15" customHeight="1" x14ac:dyDescent="0.15"/>
    <row r="78" spans="1:13" ht="24.95" customHeight="1" x14ac:dyDescent="0.15">
      <c r="A78" s="20" t="s">
        <v>407</v>
      </c>
      <c r="B78" s="20"/>
      <c r="C78" s="20"/>
      <c r="D78" s="20"/>
      <c r="E78" s="20"/>
      <c r="F78" s="20"/>
      <c r="G78" s="20"/>
      <c r="H78" s="20"/>
      <c r="I78" s="20"/>
      <c r="J78" s="20"/>
      <c r="K78" s="20"/>
      <c r="L78" s="20"/>
    </row>
    <row r="79" spans="1:13" ht="24.95" customHeight="1" x14ac:dyDescent="0.15"/>
    <row r="80" spans="1:13" ht="50.1" customHeight="1" x14ac:dyDescent="0.15">
      <c r="A80" s="23" t="s">
        <v>265</v>
      </c>
      <c r="B80" s="23" t="s">
        <v>36</v>
      </c>
      <c r="C80" s="23" t="s">
        <v>364</v>
      </c>
      <c r="D80" s="23" t="s">
        <v>365</v>
      </c>
      <c r="E80" s="23"/>
      <c r="F80" s="23"/>
      <c r="G80" s="23" t="s">
        <v>366</v>
      </c>
      <c r="H80" s="23"/>
      <c r="I80" s="23"/>
      <c r="J80" s="23" t="s">
        <v>367</v>
      </c>
      <c r="K80" s="23"/>
      <c r="L80" s="23"/>
    </row>
    <row r="81" spans="1:12" ht="50.1" customHeight="1" x14ac:dyDescent="0.15">
      <c r="A81" s="23"/>
      <c r="B81" s="23"/>
      <c r="C81" s="23"/>
      <c r="D81" s="5" t="s">
        <v>408</v>
      </c>
      <c r="E81" s="5" t="s">
        <v>409</v>
      </c>
      <c r="F81" s="5" t="s">
        <v>410</v>
      </c>
      <c r="G81" s="5" t="s">
        <v>408</v>
      </c>
      <c r="H81" s="5" t="s">
        <v>409</v>
      </c>
      <c r="I81" s="5" t="s">
        <v>411</v>
      </c>
      <c r="J81" s="5" t="s">
        <v>408</v>
      </c>
      <c r="K81" s="5" t="s">
        <v>409</v>
      </c>
      <c r="L81" s="5" t="s">
        <v>412</v>
      </c>
    </row>
    <row r="82" spans="1:12" ht="24.95" customHeight="1" x14ac:dyDescent="0.15">
      <c r="A82" s="5" t="s">
        <v>270</v>
      </c>
      <c r="B82" s="5" t="s">
        <v>373</v>
      </c>
      <c r="C82" s="5" t="s">
        <v>374</v>
      </c>
      <c r="D82" s="5" t="s">
        <v>375</v>
      </c>
      <c r="E82" s="5" t="s">
        <v>376</v>
      </c>
      <c r="F82" s="5" t="s">
        <v>377</v>
      </c>
      <c r="G82" s="5" t="s">
        <v>378</v>
      </c>
      <c r="H82" s="5" t="s">
        <v>379</v>
      </c>
      <c r="I82" s="5" t="s">
        <v>380</v>
      </c>
      <c r="J82" s="5" t="s">
        <v>381</v>
      </c>
      <c r="K82" s="5" t="s">
        <v>382</v>
      </c>
      <c r="L82" s="5" t="s">
        <v>383</v>
      </c>
    </row>
    <row r="83" spans="1:12" ht="24.95" customHeight="1" x14ac:dyDescent="0.15">
      <c r="A83" s="5" t="s">
        <v>270</v>
      </c>
      <c r="B83" s="5" t="s">
        <v>413</v>
      </c>
      <c r="C83" s="6" t="s">
        <v>414</v>
      </c>
      <c r="D83" s="8">
        <v>1</v>
      </c>
      <c r="E83" s="8">
        <v>-159491</v>
      </c>
      <c r="F83" s="8">
        <v>-159491</v>
      </c>
      <c r="G83" s="8">
        <v>1</v>
      </c>
      <c r="H83" s="8">
        <v>0</v>
      </c>
      <c r="I83" s="8">
        <v>0</v>
      </c>
      <c r="J83" s="8">
        <v>1</v>
      </c>
      <c r="K83" s="8">
        <v>0</v>
      </c>
      <c r="L83" s="8">
        <v>0</v>
      </c>
    </row>
    <row r="84" spans="1:12" ht="24.95" customHeight="1" x14ac:dyDescent="0.15">
      <c r="A84" s="27" t="s">
        <v>387</v>
      </c>
      <c r="B84" s="27"/>
      <c r="C84" s="27"/>
      <c r="D84" s="10" t="s">
        <v>52</v>
      </c>
      <c r="E84" s="10" t="s">
        <v>52</v>
      </c>
      <c r="F84" s="10">
        <f>SUM(F83:F83)</f>
        <v>-159491</v>
      </c>
      <c r="G84" s="10" t="s">
        <v>52</v>
      </c>
      <c r="H84" s="10" t="s">
        <v>52</v>
      </c>
      <c r="I84" s="10">
        <f>SUM(I83:I83)</f>
        <v>0</v>
      </c>
      <c r="J84" s="10" t="s">
        <v>52</v>
      </c>
      <c r="K84" s="10" t="s">
        <v>52</v>
      </c>
      <c r="L84" s="10">
        <f>SUM(L83:L83)</f>
        <v>0</v>
      </c>
    </row>
    <row r="85" spans="1:12" ht="15" customHeight="1" x14ac:dyDescent="0.15"/>
    <row r="86" spans="1:12" ht="24.95" customHeight="1" x14ac:dyDescent="0.15">
      <c r="A86" s="20" t="s">
        <v>415</v>
      </c>
      <c r="B86" s="20"/>
      <c r="C86" s="20"/>
      <c r="D86" s="20"/>
      <c r="E86" s="20"/>
      <c r="F86" s="20"/>
      <c r="G86" s="20"/>
      <c r="H86" s="20"/>
      <c r="I86" s="20"/>
      <c r="J86" s="20"/>
      <c r="K86" s="20"/>
      <c r="L86" s="20"/>
    </row>
    <row r="87" spans="1:12" ht="24.95" customHeight="1" x14ac:dyDescent="0.15"/>
    <row r="88" spans="1:12" ht="50.1" customHeight="1" x14ac:dyDescent="0.15">
      <c r="A88" s="23" t="s">
        <v>265</v>
      </c>
      <c r="B88" s="23" t="s">
        <v>36</v>
      </c>
      <c r="C88" s="23" t="s">
        <v>364</v>
      </c>
      <c r="D88" s="23" t="s">
        <v>365</v>
      </c>
      <c r="E88" s="23"/>
      <c r="F88" s="23"/>
      <c r="G88" s="23" t="s">
        <v>366</v>
      </c>
      <c r="H88" s="23"/>
      <c r="I88" s="23"/>
      <c r="J88" s="23" t="s">
        <v>367</v>
      </c>
      <c r="K88" s="23"/>
      <c r="L88" s="23"/>
    </row>
    <row r="89" spans="1:12" ht="50.1" customHeight="1" x14ac:dyDescent="0.15">
      <c r="A89" s="23"/>
      <c r="B89" s="23"/>
      <c r="C89" s="23"/>
      <c r="D89" s="5" t="s">
        <v>368</v>
      </c>
      <c r="E89" s="5" t="s">
        <v>369</v>
      </c>
      <c r="F89" s="5" t="s">
        <v>370</v>
      </c>
      <c r="G89" s="5" t="s">
        <v>368</v>
      </c>
      <c r="H89" s="5" t="s">
        <v>369</v>
      </c>
      <c r="I89" s="5" t="s">
        <v>371</v>
      </c>
      <c r="J89" s="5" t="s">
        <v>368</v>
      </c>
      <c r="K89" s="5" t="s">
        <v>369</v>
      </c>
      <c r="L89" s="5" t="s">
        <v>372</v>
      </c>
    </row>
    <row r="90" spans="1:12" ht="24.95" customHeight="1" x14ac:dyDescent="0.15">
      <c r="A90" s="5" t="s">
        <v>270</v>
      </c>
      <c r="B90" s="5" t="s">
        <v>373</v>
      </c>
      <c r="C90" s="5" t="s">
        <v>374</v>
      </c>
      <c r="D90" s="5" t="s">
        <v>375</v>
      </c>
      <c r="E90" s="5" t="s">
        <v>376</v>
      </c>
      <c r="F90" s="5" t="s">
        <v>377</v>
      </c>
      <c r="G90" s="5" t="s">
        <v>378</v>
      </c>
      <c r="H90" s="5" t="s">
        <v>379</v>
      </c>
      <c r="I90" s="5" t="s">
        <v>380</v>
      </c>
      <c r="J90" s="5" t="s">
        <v>381</v>
      </c>
      <c r="K90" s="5" t="s">
        <v>382</v>
      </c>
      <c r="L90" s="5" t="s">
        <v>383</v>
      </c>
    </row>
    <row r="91" spans="1:12" x14ac:dyDescent="0.15">
      <c r="A91" s="5" t="s">
        <v>52</v>
      </c>
      <c r="B91" s="5" t="s">
        <v>52</v>
      </c>
      <c r="C91" s="5" t="s">
        <v>52</v>
      </c>
      <c r="D91" s="5" t="s">
        <v>52</v>
      </c>
      <c r="E91" s="5" t="s">
        <v>52</v>
      </c>
      <c r="F91" s="5" t="s">
        <v>52</v>
      </c>
      <c r="G91" s="5" t="s">
        <v>52</v>
      </c>
      <c r="H91" s="5" t="s">
        <v>52</v>
      </c>
      <c r="I91" s="5" t="s">
        <v>52</v>
      </c>
      <c r="J91" s="5" t="s">
        <v>52</v>
      </c>
      <c r="K91" s="5" t="s">
        <v>52</v>
      </c>
      <c r="L91" s="5" t="s">
        <v>52</v>
      </c>
    </row>
    <row r="92" spans="1:12" ht="15" customHeight="1" x14ac:dyDescent="0.15"/>
    <row r="93" spans="1:12" ht="24.95" customHeight="1" x14ac:dyDescent="0.15">
      <c r="A93" s="20" t="s">
        <v>416</v>
      </c>
      <c r="B93" s="20"/>
      <c r="C93" s="20"/>
      <c r="D93" s="20"/>
      <c r="E93" s="20"/>
      <c r="F93" s="20"/>
      <c r="G93" s="20"/>
      <c r="H93" s="20"/>
      <c r="I93" s="20"/>
      <c r="J93" s="20"/>
      <c r="K93" s="20"/>
      <c r="L93" s="20"/>
    </row>
    <row r="94" spans="1:12" ht="24.95" customHeight="1" x14ac:dyDescent="0.15"/>
    <row r="95" spans="1:12" ht="50.1" customHeight="1" x14ac:dyDescent="0.15">
      <c r="A95" s="23" t="s">
        <v>265</v>
      </c>
      <c r="B95" s="23" t="s">
        <v>36</v>
      </c>
      <c r="C95" s="23" t="s">
        <v>364</v>
      </c>
      <c r="D95" s="5" t="s">
        <v>365</v>
      </c>
      <c r="E95" s="5" t="s">
        <v>366</v>
      </c>
      <c r="F95" s="5" t="s">
        <v>367</v>
      </c>
    </row>
    <row r="96" spans="1:12" ht="50.1" customHeight="1" x14ac:dyDescent="0.15">
      <c r="A96" s="23"/>
      <c r="B96" s="23"/>
      <c r="C96" s="23"/>
      <c r="D96" s="5" t="s">
        <v>396</v>
      </c>
      <c r="E96" s="5" t="s">
        <v>396</v>
      </c>
      <c r="F96" s="5" t="s">
        <v>396</v>
      </c>
    </row>
    <row r="97" spans="1:6" ht="24.95" customHeight="1" x14ac:dyDescent="0.15">
      <c r="A97" s="5" t="s">
        <v>270</v>
      </c>
      <c r="B97" s="5" t="s">
        <v>373</v>
      </c>
      <c r="C97" s="5" t="s">
        <v>374</v>
      </c>
      <c r="D97" s="5" t="s">
        <v>375</v>
      </c>
      <c r="E97" s="5" t="s">
        <v>376</v>
      </c>
      <c r="F97" s="5" t="s">
        <v>377</v>
      </c>
    </row>
    <row r="98" spans="1:6" x14ac:dyDescent="0.15">
      <c r="A98" s="5" t="s">
        <v>52</v>
      </c>
      <c r="B98" s="5" t="s">
        <v>52</v>
      </c>
      <c r="C98" s="5" t="s">
        <v>52</v>
      </c>
      <c r="D98" s="5" t="s">
        <v>52</v>
      </c>
      <c r="E98" s="5" t="s">
        <v>52</v>
      </c>
      <c r="F98" s="5" t="s">
        <v>52</v>
      </c>
    </row>
  </sheetData>
  <sheetProtection password="DD92" sheet="1" objects="1" scenarios="1"/>
  <mergeCells count="67">
    <mergeCell ref="A93:L93"/>
    <mergeCell ref="A95:A96"/>
    <mergeCell ref="B95:B96"/>
    <mergeCell ref="C95:C96"/>
    <mergeCell ref="A84:C84"/>
    <mergeCell ref="A86:L86"/>
    <mergeCell ref="A88:A89"/>
    <mergeCell ref="B88:B89"/>
    <mergeCell ref="C88:C89"/>
    <mergeCell ref="D88:F88"/>
    <mergeCell ref="G88:I88"/>
    <mergeCell ref="J88:L88"/>
    <mergeCell ref="A78:L78"/>
    <mergeCell ref="A80:A81"/>
    <mergeCell ref="B80:B81"/>
    <mergeCell ref="C80:C81"/>
    <mergeCell ref="D80:F80"/>
    <mergeCell ref="G80:I80"/>
    <mergeCell ref="J80:L80"/>
    <mergeCell ref="A67:C67"/>
    <mergeCell ref="A69:M69"/>
    <mergeCell ref="A71:F71"/>
    <mergeCell ref="A73:A74"/>
    <mergeCell ref="B73:B74"/>
    <mergeCell ref="C73:C74"/>
    <mergeCell ref="A52:M52"/>
    <mergeCell ref="A54:F54"/>
    <mergeCell ref="A56:A57"/>
    <mergeCell ref="B56:B57"/>
    <mergeCell ref="C56:C57"/>
    <mergeCell ref="A43:M43"/>
    <mergeCell ref="A45:F45"/>
    <mergeCell ref="A47:A48"/>
    <mergeCell ref="B47:B48"/>
    <mergeCell ref="C47:C48"/>
    <mergeCell ref="A34:C34"/>
    <mergeCell ref="A36:L36"/>
    <mergeCell ref="A38:A39"/>
    <mergeCell ref="B38:B39"/>
    <mergeCell ref="C38:C39"/>
    <mergeCell ref="D38:F38"/>
    <mergeCell ref="G38:I38"/>
    <mergeCell ref="J38:L38"/>
    <mergeCell ref="A19:C19"/>
    <mergeCell ref="A21:L21"/>
    <mergeCell ref="A23:A24"/>
    <mergeCell ref="B23:B24"/>
    <mergeCell ref="C23:C24"/>
    <mergeCell ref="D23:F23"/>
    <mergeCell ref="G23:I23"/>
    <mergeCell ref="J23:L23"/>
    <mergeCell ref="A11:M11"/>
    <mergeCell ref="A13:L13"/>
    <mergeCell ref="A15:A16"/>
    <mergeCell ref="B15:B16"/>
    <mergeCell ref="C15:C16"/>
    <mergeCell ref="D15:F15"/>
    <mergeCell ref="G15:I15"/>
    <mergeCell ref="J15:L15"/>
    <mergeCell ref="A2:M2"/>
    <mergeCell ref="A4:L4"/>
    <mergeCell ref="A6:A7"/>
    <mergeCell ref="B6:B7"/>
    <mergeCell ref="C6:C7"/>
    <mergeCell ref="D6:F6"/>
    <mergeCell ref="G6:I6"/>
    <mergeCell ref="J6:L6"/>
  </mergeCells>
  <phoneticPr fontId="0" type="noConversion"/>
  <pageMargins left="0.4" right="0.4" top="0.4" bottom="0.4" header="0.1" footer="0.1"/>
  <pageSetup paperSize="9" fitToHeight="0" orientation="landscape" verticalDpi="0"/>
  <headerFooter>
    <oddHeader>&amp;R&amp;R&amp;"Verdana,полужирный" &amp;12 &amp;K00-009</oddHeader>
    <oddFooter>&amp;L&amp;L&amp;"Verdana,Полужирный"&amp;K000000&amp;L&amp;"Verdana,Полужирный"&amp;K00-014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3"/>
  <sheetViews>
    <sheetView workbookViewId="0"/>
  </sheetViews>
  <sheetFormatPr defaultRowHeight="10.5" x14ac:dyDescent="0.15"/>
  <cols>
    <col min="1" max="2" width="22.85546875" customWidth="1"/>
    <col min="3" max="12" width="17.140625" customWidth="1"/>
  </cols>
  <sheetData>
    <row r="1" spans="1:12" ht="9.9499999999999993" customHeight="1" x14ac:dyDescent="0.15"/>
    <row r="2" spans="1:12" ht="45" customHeight="1" x14ac:dyDescent="0.15">
      <c r="A2" s="16" t="s">
        <v>417</v>
      </c>
      <c r="B2" s="16"/>
      <c r="C2" s="16"/>
      <c r="D2" s="16"/>
      <c r="E2" s="16"/>
      <c r="F2" s="16"/>
      <c r="G2" s="16"/>
      <c r="H2" s="16"/>
      <c r="I2" s="16"/>
      <c r="J2" s="16"/>
      <c r="K2" s="16"/>
      <c r="L2" s="16"/>
    </row>
    <row r="3" spans="1:12" ht="30" customHeight="1" x14ac:dyDescent="0.15">
      <c r="L3" s="5" t="s">
        <v>418</v>
      </c>
    </row>
    <row r="4" spans="1:12" ht="30" customHeight="1" x14ac:dyDescent="0.15">
      <c r="A4" s="20" t="s">
        <v>419</v>
      </c>
      <c r="B4" s="20"/>
      <c r="C4" s="20"/>
      <c r="D4" s="20"/>
      <c r="E4" s="20"/>
      <c r="F4" s="20"/>
      <c r="G4" s="20"/>
      <c r="H4" s="20"/>
      <c r="I4" s="20"/>
      <c r="J4" s="20"/>
      <c r="K4" s="12" t="s">
        <v>21</v>
      </c>
      <c r="L4" s="5" t="s">
        <v>22</v>
      </c>
    </row>
    <row r="5" spans="1:12" ht="30" customHeight="1" x14ac:dyDescent="0.15">
      <c r="K5" s="12" t="s">
        <v>420</v>
      </c>
      <c r="L5" s="5" t="s">
        <v>421</v>
      </c>
    </row>
    <row r="6" spans="1:12" ht="30" customHeight="1" x14ac:dyDescent="0.15">
      <c r="K6" s="12" t="s">
        <v>422</v>
      </c>
      <c r="L6" s="5" t="s">
        <v>423</v>
      </c>
    </row>
    <row r="7" spans="1:12" ht="39.950000000000003" customHeight="1" x14ac:dyDescent="0.15">
      <c r="A7" s="3" t="s">
        <v>424</v>
      </c>
      <c r="B7" s="28" t="s">
        <v>20</v>
      </c>
      <c r="C7" s="28"/>
      <c r="D7" s="28"/>
      <c r="E7" s="28"/>
      <c r="F7" s="28"/>
      <c r="G7" s="28"/>
      <c r="H7" s="28"/>
      <c r="I7" s="28"/>
      <c r="J7" s="28"/>
      <c r="K7" s="12" t="s">
        <v>425</v>
      </c>
      <c r="L7" s="5" t="s">
        <v>426</v>
      </c>
    </row>
    <row r="8" spans="1:12" ht="30" customHeight="1" x14ac:dyDescent="0.15">
      <c r="A8" s="3" t="s">
        <v>427</v>
      </c>
      <c r="B8" s="28"/>
      <c r="C8" s="28"/>
      <c r="D8" s="28"/>
      <c r="E8" s="28"/>
      <c r="F8" s="28"/>
      <c r="G8" s="28"/>
      <c r="H8" s="28"/>
      <c r="I8" s="28"/>
      <c r="J8" s="28"/>
      <c r="K8" s="12"/>
      <c r="L8" s="5"/>
    </row>
    <row r="9" spans="1:12" ht="30" customHeight="1" x14ac:dyDescent="0.15">
      <c r="A9" s="3" t="s">
        <v>428</v>
      </c>
      <c r="B9" s="26" t="s">
        <v>429</v>
      </c>
      <c r="C9" s="26"/>
      <c r="D9" s="26"/>
      <c r="E9" s="26"/>
      <c r="F9" s="26"/>
      <c r="G9" s="26"/>
      <c r="H9" s="26"/>
      <c r="I9" s="26"/>
      <c r="J9" s="26"/>
      <c r="K9" s="12" t="s">
        <v>31</v>
      </c>
      <c r="L9" s="5" t="s">
        <v>32</v>
      </c>
    </row>
    <row r="10" spans="1:12" ht="9.9499999999999993" customHeight="1" x14ac:dyDescent="0.15"/>
    <row r="11" spans="1:12" ht="45" customHeight="1" x14ac:dyDescent="0.15">
      <c r="A11" s="29" t="s">
        <v>430</v>
      </c>
      <c r="B11" s="29"/>
      <c r="C11" s="29"/>
      <c r="D11" s="29"/>
      <c r="E11" s="29"/>
      <c r="F11" s="29"/>
      <c r="G11" s="29"/>
      <c r="H11" s="29"/>
      <c r="I11" s="29"/>
      <c r="J11" s="29"/>
      <c r="K11" s="29"/>
      <c r="L11" s="29"/>
    </row>
    <row r="12" spans="1:12" ht="9.9499999999999993" customHeight="1" x14ac:dyDescent="0.15"/>
    <row r="13" spans="1:12" ht="45" customHeight="1" x14ac:dyDescent="0.15">
      <c r="A13" s="23" t="s">
        <v>34</v>
      </c>
      <c r="B13" s="23"/>
      <c r="C13" s="23" t="s">
        <v>35</v>
      </c>
      <c r="D13" s="23" t="s">
        <v>38</v>
      </c>
      <c r="E13" s="23"/>
      <c r="F13" s="23"/>
    </row>
    <row r="14" spans="1:12" ht="45" customHeight="1" x14ac:dyDescent="0.15">
      <c r="A14" s="23"/>
      <c r="B14" s="30"/>
      <c r="C14" s="23"/>
      <c r="D14" s="5" t="s">
        <v>365</v>
      </c>
      <c r="E14" s="5" t="s">
        <v>366</v>
      </c>
      <c r="F14" s="5" t="s">
        <v>367</v>
      </c>
    </row>
    <row r="15" spans="1:12" ht="20.100000000000001" customHeight="1" x14ac:dyDescent="0.15">
      <c r="A15" s="23" t="s">
        <v>270</v>
      </c>
      <c r="B15" s="23"/>
      <c r="C15" s="5" t="s">
        <v>373</v>
      </c>
      <c r="D15" s="5" t="s">
        <v>374</v>
      </c>
      <c r="E15" s="5" t="s">
        <v>375</v>
      </c>
      <c r="F15" s="5" t="s">
        <v>376</v>
      </c>
    </row>
    <row r="16" spans="1:12" ht="39.950000000000003" customHeight="1" x14ac:dyDescent="0.15">
      <c r="A16" s="24" t="s">
        <v>431</v>
      </c>
      <c r="B16" s="24"/>
      <c r="C16" s="5" t="s">
        <v>432</v>
      </c>
      <c r="D16" s="8">
        <v>0</v>
      </c>
      <c r="E16" s="8">
        <v>0</v>
      </c>
      <c r="F16" s="8">
        <v>0</v>
      </c>
    </row>
    <row r="17" spans="1:12" ht="39.950000000000003" customHeight="1" x14ac:dyDescent="0.15">
      <c r="A17" s="24" t="s">
        <v>433</v>
      </c>
      <c r="B17" s="24"/>
      <c r="C17" s="5" t="s">
        <v>434</v>
      </c>
      <c r="D17" s="8">
        <v>0</v>
      </c>
      <c r="E17" s="8">
        <v>0</v>
      </c>
      <c r="F17" s="8">
        <v>0</v>
      </c>
    </row>
    <row r="18" spans="1:12" ht="20.100000000000001" customHeight="1" x14ac:dyDescent="0.15">
      <c r="A18" s="24" t="s">
        <v>435</v>
      </c>
      <c r="B18" s="24"/>
      <c r="C18" s="5" t="s">
        <v>436</v>
      </c>
      <c r="D18" s="8">
        <v>18629210.59</v>
      </c>
      <c r="E18" s="8">
        <v>18285200.52</v>
      </c>
      <c r="F18" s="8">
        <v>18285200.52</v>
      </c>
    </row>
    <row r="19" spans="1:12" ht="39.950000000000003" customHeight="1" x14ac:dyDescent="0.15">
      <c r="A19" s="24" t="s">
        <v>437</v>
      </c>
      <c r="B19" s="24"/>
      <c r="C19" s="5" t="s">
        <v>438</v>
      </c>
      <c r="D19" s="8">
        <v>0</v>
      </c>
      <c r="E19" s="8">
        <v>0</v>
      </c>
      <c r="F19" s="8">
        <v>0</v>
      </c>
    </row>
    <row r="20" spans="1:12" ht="39.950000000000003" customHeight="1" x14ac:dyDescent="0.15">
      <c r="A20" s="24" t="s">
        <v>439</v>
      </c>
      <c r="B20" s="24"/>
      <c r="C20" s="5" t="s">
        <v>440</v>
      </c>
      <c r="D20" s="8">
        <v>0</v>
      </c>
      <c r="E20" s="8">
        <v>0</v>
      </c>
      <c r="F20" s="8">
        <v>0</v>
      </c>
    </row>
    <row r="21" spans="1:12" ht="50.1" customHeight="1" x14ac:dyDescent="0.15">
      <c r="A21" s="24" t="s">
        <v>441</v>
      </c>
      <c r="B21" s="24"/>
      <c r="C21" s="5" t="s">
        <v>442</v>
      </c>
      <c r="D21" s="8">
        <f>D16-D17+D18-D19-D20</f>
        <v>18629210.59</v>
      </c>
      <c r="E21" s="8">
        <f>E16-E17+E18-E19-E20</f>
        <v>18285200.52</v>
      </c>
      <c r="F21" s="8">
        <f>F16-F17+F18-F19-F20</f>
        <v>18285200.52</v>
      </c>
    </row>
    <row r="22" spans="1:12" ht="9.9499999999999993" customHeight="1" x14ac:dyDescent="0.15"/>
    <row r="23" spans="1:12" ht="45" customHeight="1" x14ac:dyDescent="0.15">
      <c r="A23" s="29" t="s">
        <v>443</v>
      </c>
      <c r="B23" s="29"/>
      <c r="C23" s="29"/>
      <c r="D23" s="29"/>
      <c r="E23" s="29"/>
      <c r="F23" s="29"/>
      <c r="G23" s="29"/>
      <c r="H23" s="29"/>
      <c r="I23" s="29"/>
      <c r="J23" s="29"/>
      <c r="K23" s="29"/>
      <c r="L23" s="29"/>
    </row>
    <row r="24" spans="1:12" ht="9.9499999999999993" customHeight="1" x14ac:dyDescent="0.15"/>
    <row r="25" spans="1:12" ht="45" customHeight="1" x14ac:dyDescent="0.15">
      <c r="A25" s="23" t="s">
        <v>34</v>
      </c>
      <c r="B25" s="23"/>
      <c r="C25" s="23" t="s">
        <v>35</v>
      </c>
      <c r="D25" s="23" t="s">
        <v>38</v>
      </c>
      <c r="E25" s="23"/>
      <c r="F25" s="23"/>
    </row>
    <row r="26" spans="1:12" ht="45" customHeight="1" x14ac:dyDescent="0.15">
      <c r="A26" s="23"/>
      <c r="B26" s="30"/>
      <c r="C26" s="23"/>
      <c r="D26" s="5" t="s">
        <v>365</v>
      </c>
      <c r="E26" s="5" t="s">
        <v>366</v>
      </c>
      <c r="F26" s="5" t="s">
        <v>367</v>
      </c>
    </row>
    <row r="27" spans="1:12" ht="20.100000000000001" customHeight="1" x14ac:dyDescent="0.15">
      <c r="A27" s="23" t="s">
        <v>270</v>
      </c>
      <c r="B27" s="23"/>
      <c r="C27" s="5" t="s">
        <v>373</v>
      </c>
      <c r="D27" s="5" t="s">
        <v>374</v>
      </c>
      <c r="E27" s="5" t="s">
        <v>375</v>
      </c>
      <c r="F27" s="5" t="s">
        <v>376</v>
      </c>
    </row>
    <row r="28" spans="1:12" ht="80.099999999999994" customHeight="1" x14ac:dyDescent="0.15">
      <c r="A28" s="24" t="s">
        <v>444</v>
      </c>
      <c r="B28" s="24"/>
      <c r="C28" s="5" t="s">
        <v>43</v>
      </c>
      <c r="D28" s="8">
        <v>18629210.59</v>
      </c>
      <c r="E28" s="8">
        <v>18285200.52</v>
      </c>
      <c r="F28" s="8">
        <v>18285200.52</v>
      </c>
    </row>
    <row r="29" spans="1:12" ht="140.1" customHeight="1" x14ac:dyDescent="0.15">
      <c r="A29" s="24" t="s">
        <v>445</v>
      </c>
      <c r="B29" s="24"/>
      <c r="C29" s="5" t="s">
        <v>46</v>
      </c>
      <c r="D29" s="8">
        <v>0</v>
      </c>
      <c r="E29" s="8">
        <v>0</v>
      </c>
      <c r="F29" s="8">
        <v>0</v>
      </c>
    </row>
    <row r="30" spans="1:12" ht="80.099999999999994" customHeight="1" x14ac:dyDescent="0.15">
      <c r="A30" s="24" t="s">
        <v>446</v>
      </c>
      <c r="B30" s="24"/>
      <c r="C30" s="5" t="s">
        <v>447</v>
      </c>
      <c r="D30" s="8">
        <v>0</v>
      </c>
      <c r="E30" s="8">
        <v>0</v>
      </c>
      <c r="F30" s="8">
        <v>0</v>
      </c>
    </row>
    <row r="31" spans="1:12" ht="20.100000000000001" customHeight="1" x14ac:dyDescent="0.15">
      <c r="A31" s="24" t="s">
        <v>448</v>
      </c>
      <c r="B31" s="24"/>
      <c r="C31" s="5" t="s">
        <v>449</v>
      </c>
      <c r="D31" s="8">
        <v>0</v>
      </c>
      <c r="E31" s="8">
        <v>0</v>
      </c>
      <c r="F31" s="8">
        <v>0</v>
      </c>
    </row>
    <row r="32" spans="1:12" ht="60" customHeight="1" x14ac:dyDescent="0.15">
      <c r="A32" s="24" t="s">
        <v>450</v>
      </c>
      <c r="B32" s="24"/>
      <c r="C32" s="5" t="s">
        <v>451</v>
      </c>
      <c r="D32" s="8">
        <v>0</v>
      </c>
      <c r="E32" s="8">
        <v>0</v>
      </c>
      <c r="F32" s="8">
        <v>0</v>
      </c>
    </row>
    <row r="33" spans="1:12" ht="39.950000000000003" customHeight="1" x14ac:dyDescent="0.15">
      <c r="A33" s="24" t="s">
        <v>452</v>
      </c>
      <c r="B33" s="24"/>
      <c r="C33" s="5" t="s">
        <v>453</v>
      </c>
      <c r="D33" s="8">
        <v>0</v>
      </c>
      <c r="E33" s="8">
        <v>0</v>
      </c>
      <c r="F33" s="8">
        <v>0</v>
      </c>
    </row>
    <row r="34" spans="1:12" ht="20.100000000000001" customHeight="1" x14ac:dyDescent="0.15">
      <c r="A34" s="24" t="s">
        <v>454</v>
      </c>
      <c r="B34" s="24"/>
      <c r="C34" s="5" t="s">
        <v>455</v>
      </c>
      <c r="D34" s="8">
        <v>0</v>
      </c>
      <c r="E34" s="8">
        <v>0</v>
      </c>
      <c r="F34" s="8">
        <v>0</v>
      </c>
    </row>
    <row r="35" spans="1:12" ht="50.1" customHeight="1" x14ac:dyDescent="0.15">
      <c r="A35" s="31" t="s">
        <v>456</v>
      </c>
      <c r="B35" s="31"/>
      <c r="C35" s="5" t="s">
        <v>442</v>
      </c>
      <c r="D35" s="8">
        <f>SUM(D28:D34)</f>
        <v>18629210.59</v>
      </c>
      <c r="E35" s="8">
        <f>SUM(E28:E34)</f>
        <v>18285200.52</v>
      </c>
      <c r="F35" s="8">
        <f>SUM(F28:F34)</f>
        <v>18285200.52</v>
      </c>
    </row>
    <row r="36" spans="1:12" ht="9.9499999999999993" customHeight="1" x14ac:dyDescent="0.15"/>
    <row r="37" spans="1:12" ht="45" customHeight="1" x14ac:dyDescent="0.15">
      <c r="A37" s="29" t="s">
        <v>457</v>
      </c>
      <c r="B37" s="29"/>
      <c r="C37" s="29"/>
      <c r="D37" s="29"/>
      <c r="E37" s="29"/>
      <c r="F37" s="29"/>
      <c r="G37" s="29"/>
      <c r="H37" s="29"/>
      <c r="I37" s="29"/>
      <c r="J37" s="29"/>
      <c r="K37" s="29"/>
      <c r="L37" s="29"/>
    </row>
    <row r="38" spans="1:12" ht="9.9499999999999993" customHeight="1" x14ac:dyDescent="0.15"/>
    <row r="39" spans="1:12" ht="45" customHeight="1" x14ac:dyDescent="0.15">
      <c r="A39" s="29" t="s">
        <v>458</v>
      </c>
      <c r="B39" s="29"/>
      <c r="C39" s="29"/>
      <c r="D39" s="29"/>
      <c r="E39" s="29"/>
      <c r="F39" s="29"/>
      <c r="G39" s="29"/>
      <c r="H39" s="29"/>
      <c r="I39" s="29"/>
      <c r="J39" s="29"/>
      <c r="K39" s="29"/>
      <c r="L39" s="29"/>
    </row>
    <row r="40" spans="1:12" ht="9.9499999999999993" customHeight="1" x14ac:dyDescent="0.15"/>
    <row r="41" spans="1:12" ht="45" customHeight="1" x14ac:dyDescent="0.15">
      <c r="A41" s="23" t="s">
        <v>459</v>
      </c>
      <c r="B41" s="23" t="s">
        <v>460</v>
      </c>
      <c r="C41" s="23"/>
      <c r="D41" s="23" t="s">
        <v>35</v>
      </c>
      <c r="E41" s="23" t="s">
        <v>461</v>
      </c>
      <c r="F41" s="23" t="s">
        <v>462</v>
      </c>
      <c r="G41" s="23"/>
      <c r="H41" s="23"/>
      <c r="I41" s="23"/>
      <c r="J41" s="23" t="s">
        <v>463</v>
      </c>
    </row>
    <row r="42" spans="1:12" ht="45" customHeight="1" x14ac:dyDescent="0.15">
      <c r="A42" s="23"/>
      <c r="B42" s="23"/>
      <c r="C42" s="30"/>
      <c r="D42" s="23"/>
      <c r="E42" s="23"/>
      <c r="F42" s="23" t="s">
        <v>464</v>
      </c>
      <c r="G42" s="23" t="s">
        <v>53</v>
      </c>
      <c r="H42" s="23"/>
      <c r="I42" s="23"/>
      <c r="J42" s="23"/>
    </row>
    <row r="43" spans="1:12" ht="45" customHeight="1" x14ac:dyDescent="0.15">
      <c r="A43" s="23"/>
      <c r="B43" s="23"/>
      <c r="C43" s="30"/>
      <c r="D43" s="23"/>
      <c r="E43" s="23"/>
      <c r="F43" s="23"/>
      <c r="G43" s="23" t="s">
        <v>465</v>
      </c>
      <c r="H43" s="23" t="s">
        <v>466</v>
      </c>
      <c r="I43" s="23"/>
      <c r="J43" s="23"/>
    </row>
    <row r="44" spans="1:12" ht="45" customHeight="1" x14ac:dyDescent="0.15">
      <c r="A44" s="23"/>
      <c r="B44" s="23"/>
      <c r="C44" s="30"/>
      <c r="D44" s="23"/>
      <c r="E44" s="23"/>
      <c r="F44" s="23"/>
      <c r="G44" s="23"/>
      <c r="H44" s="5" t="s">
        <v>467</v>
      </c>
      <c r="I44" s="5" t="s">
        <v>468</v>
      </c>
      <c r="J44" s="23"/>
    </row>
    <row r="45" spans="1:12" ht="20.100000000000001" customHeight="1" x14ac:dyDescent="0.15">
      <c r="A45" s="5" t="s">
        <v>270</v>
      </c>
      <c r="B45" s="23" t="s">
        <v>373</v>
      </c>
      <c r="C45" s="23"/>
      <c r="D45" s="5" t="s">
        <v>374</v>
      </c>
      <c r="E45" s="5" t="s">
        <v>375</v>
      </c>
      <c r="F45" s="5" t="s">
        <v>376</v>
      </c>
      <c r="G45" s="5" t="s">
        <v>377</v>
      </c>
      <c r="H45" s="5" t="s">
        <v>378</v>
      </c>
      <c r="I45" s="5" t="s">
        <v>379</v>
      </c>
      <c r="J45" s="5" t="s">
        <v>380</v>
      </c>
    </row>
    <row r="46" spans="1:12" ht="20.100000000000001" customHeight="1" x14ac:dyDescent="0.15">
      <c r="A46" s="6" t="s">
        <v>469</v>
      </c>
      <c r="B46" s="24" t="s">
        <v>470</v>
      </c>
      <c r="C46" s="24"/>
      <c r="D46" s="5" t="s">
        <v>43</v>
      </c>
      <c r="E46" s="8">
        <v>1</v>
      </c>
      <c r="F46" s="8">
        <v>47138</v>
      </c>
      <c r="G46" s="8">
        <v>47138</v>
      </c>
      <c r="H46" s="8">
        <v>0</v>
      </c>
      <c r="I46" s="8">
        <v>0</v>
      </c>
      <c r="J46" s="8">
        <v>565656</v>
      </c>
    </row>
    <row r="47" spans="1:12" ht="39.950000000000003" customHeight="1" x14ac:dyDescent="0.15">
      <c r="A47" s="6" t="s">
        <v>469</v>
      </c>
      <c r="B47" s="24" t="s">
        <v>471</v>
      </c>
      <c r="C47" s="24"/>
      <c r="D47" s="5" t="s">
        <v>46</v>
      </c>
      <c r="E47" s="8">
        <v>1</v>
      </c>
      <c r="F47" s="8">
        <v>45710.400000000001</v>
      </c>
      <c r="G47" s="8">
        <v>37710.400000000001</v>
      </c>
      <c r="H47" s="8">
        <v>0</v>
      </c>
      <c r="I47" s="8">
        <v>8000</v>
      </c>
      <c r="J47" s="8">
        <v>548524.80000000005</v>
      </c>
    </row>
    <row r="48" spans="1:12" ht="39.950000000000003" customHeight="1" x14ac:dyDescent="0.15">
      <c r="A48" s="6" t="s">
        <v>469</v>
      </c>
      <c r="B48" s="24" t="s">
        <v>472</v>
      </c>
      <c r="C48" s="24"/>
      <c r="D48" s="5" t="s">
        <v>447</v>
      </c>
      <c r="E48" s="8">
        <v>1</v>
      </c>
      <c r="F48" s="8">
        <v>45710.400000000001</v>
      </c>
      <c r="G48" s="8">
        <v>37710.400000000001</v>
      </c>
      <c r="H48" s="8">
        <v>0</v>
      </c>
      <c r="I48" s="8">
        <v>8000</v>
      </c>
      <c r="J48" s="8">
        <v>548524.80000000005</v>
      </c>
    </row>
    <row r="49" spans="1:10" ht="39.950000000000003" customHeight="1" x14ac:dyDescent="0.15">
      <c r="A49" s="6" t="s">
        <v>469</v>
      </c>
      <c r="B49" s="24" t="s">
        <v>473</v>
      </c>
      <c r="C49" s="24"/>
      <c r="D49" s="5" t="s">
        <v>449</v>
      </c>
      <c r="E49" s="8">
        <v>1</v>
      </c>
      <c r="F49" s="8">
        <v>45710.400000000001</v>
      </c>
      <c r="G49" s="8">
        <v>37710.400000000001</v>
      </c>
      <c r="H49" s="8">
        <v>0</v>
      </c>
      <c r="I49" s="8">
        <v>8000</v>
      </c>
      <c r="J49" s="8">
        <v>548524.80000000005</v>
      </c>
    </row>
    <row r="50" spans="1:10" ht="20.100000000000001" customHeight="1" x14ac:dyDescent="0.15">
      <c r="A50" s="6" t="s">
        <v>469</v>
      </c>
      <c r="B50" s="24" t="s">
        <v>474</v>
      </c>
      <c r="C50" s="24"/>
      <c r="D50" s="5" t="s">
        <v>451</v>
      </c>
      <c r="E50" s="8">
        <v>1</v>
      </c>
      <c r="F50" s="8">
        <v>51266.482499999998</v>
      </c>
      <c r="G50" s="8">
        <v>51266.392500000002</v>
      </c>
      <c r="H50" s="8">
        <v>0</v>
      </c>
      <c r="I50" s="8">
        <v>0.09</v>
      </c>
      <c r="J50" s="8">
        <v>615196.80000000005</v>
      </c>
    </row>
    <row r="51" spans="1:10" ht="39.950000000000003" customHeight="1" x14ac:dyDescent="0.15">
      <c r="A51" s="6" t="s">
        <v>469</v>
      </c>
      <c r="B51" s="24" t="s">
        <v>475</v>
      </c>
      <c r="C51" s="24"/>
      <c r="D51" s="5" t="s">
        <v>453</v>
      </c>
      <c r="E51" s="8">
        <v>1</v>
      </c>
      <c r="F51" s="8">
        <v>37710.400000000001</v>
      </c>
      <c r="G51" s="8">
        <v>37710.400000000001</v>
      </c>
      <c r="H51" s="8">
        <v>0</v>
      </c>
      <c r="I51" s="8">
        <v>0</v>
      </c>
      <c r="J51" s="8">
        <v>452524.79999999999</v>
      </c>
    </row>
    <row r="52" spans="1:10" ht="39.950000000000003" customHeight="1" x14ac:dyDescent="0.15">
      <c r="A52" s="6" t="s">
        <v>476</v>
      </c>
      <c r="B52" s="24" t="s">
        <v>477</v>
      </c>
      <c r="C52" s="24"/>
      <c r="D52" s="5" t="s">
        <v>455</v>
      </c>
      <c r="E52" s="8">
        <v>8</v>
      </c>
      <c r="F52" s="8">
        <v>34707.660000000003</v>
      </c>
      <c r="G52" s="8">
        <v>11057.66</v>
      </c>
      <c r="H52" s="8">
        <v>4900</v>
      </c>
      <c r="I52" s="8">
        <v>18750</v>
      </c>
      <c r="J52" s="8">
        <v>832983.84</v>
      </c>
    </row>
    <row r="53" spans="1:10" ht="39.950000000000003" customHeight="1" x14ac:dyDescent="0.15">
      <c r="A53" s="6" t="s">
        <v>476</v>
      </c>
      <c r="B53" s="24" t="s">
        <v>478</v>
      </c>
      <c r="C53" s="24"/>
      <c r="D53" s="5" t="s">
        <v>479</v>
      </c>
      <c r="E53" s="8">
        <v>5</v>
      </c>
      <c r="F53" s="8">
        <v>35900.01</v>
      </c>
      <c r="G53" s="8">
        <v>13500.01</v>
      </c>
      <c r="H53" s="8">
        <v>4900</v>
      </c>
      <c r="I53" s="8">
        <v>17500</v>
      </c>
      <c r="J53" s="8">
        <v>1292400.3600000001</v>
      </c>
    </row>
    <row r="54" spans="1:10" ht="39.950000000000003" customHeight="1" x14ac:dyDescent="0.15">
      <c r="A54" s="6" t="s">
        <v>476</v>
      </c>
      <c r="B54" s="24" t="s">
        <v>480</v>
      </c>
      <c r="C54" s="24"/>
      <c r="D54" s="5" t="s">
        <v>481</v>
      </c>
      <c r="E54" s="8">
        <v>2</v>
      </c>
      <c r="F54" s="8">
        <v>39650</v>
      </c>
      <c r="G54" s="8">
        <v>15000</v>
      </c>
      <c r="H54" s="8">
        <v>4900</v>
      </c>
      <c r="I54" s="8">
        <v>19750</v>
      </c>
      <c r="J54" s="8">
        <v>951600</v>
      </c>
    </row>
    <row r="55" spans="1:10" ht="20.100000000000001" customHeight="1" x14ac:dyDescent="0.15">
      <c r="A55" s="6" t="s">
        <v>476</v>
      </c>
      <c r="B55" s="24" t="s">
        <v>482</v>
      </c>
      <c r="C55" s="24"/>
      <c r="D55" s="5" t="s">
        <v>483</v>
      </c>
      <c r="E55" s="8">
        <v>14.03</v>
      </c>
      <c r="F55" s="8">
        <v>38547</v>
      </c>
      <c r="G55" s="8">
        <v>15804</v>
      </c>
      <c r="H55" s="8">
        <v>4637</v>
      </c>
      <c r="I55" s="8">
        <v>18106</v>
      </c>
      <c r="J55" s="8">
        <v>2295384</v>
      </c>
    </row>
    <row r="56" spans="1:10" ht="20.100000000000001" customHeight="1" x14ac:dyDescent="0.15">
      <c r="A56" s="6" t="s">
        <v>476</v>
      </c>
      <c r="B56" s="24" t="s">
        <v>484</v>
      </c>
      <c r="C56" s="24"/>
      <c r="D56" s="5" t="s">
        <v>485</v>
      </c>
      <c r="E56" s="8">
        <v>8.43</v>
      </c>
      <c r="F56" s="8">
        <v>38647</v>
      </c>
      <c r="G56" s="8">
        <v>15804</v>
      </c>
      <c r="H56" s="8">
        <v>4737</v>
      </c>
      <c r="I56" s="8">
        <v>18106</v>
      </c>
      <c r="J56" s="8">
        <v>2047056</v>
      </c>
    </row>
    <row r="57" spans="1:10" ht="20.100000000000001" customHeight="1" x14ac:dyDescent="0.15">
      <c r="A57" s="6" t="s">
        <v>476</v>
      </c>
      <c r="B57" s="24" t="s">
        <v>486</v>
      </c>
      <c r="C57" s="24"/>
      <c r="D57" s="5" t="s">
        <v>487</v>
      </c>
      <c r="E57" s="8">
        <v>5.46</v>
      </c>
      <c r="F57" s="8">
        <v>39747</v>
      </c>
      <c r="G57" s="8">
        <v>15804</v>
      </c>
      <c r="H57" s="8">
        <v>4837</v>
      </c>
      <c r="I57" s="8">
        <v>19106</v>
      </c>
      <c r="J57" s="8">
        <v>1622892</v>
      </c>
    </row>
    <row r="58" spans="1:10" ht="39.950000000000003" customHeight="1" x14ac:dyDescent="0.15">
      <c r="A58" s="6" t="s">
        <v>476</v>
      </c>
      <c r="B58" s="24" t="s">
        <v>488</v>
      </c>
      <c r="C58" s="24"/>
      <c r="D58" s="5" t="s">
        <v>489</v>
      </c>
      <c r="E58" s="8">
        <v>1</v>
      </c>
      <c r="F58" s="8">
        <v>26745</v>
      </c>
      <c r="G58" s="8">
        <v>10245</v>
      </c>
      <c r="H58" s="8">
        <v>0</v>
      </c>
      <c r="I58" s="8">
        <v>16500</v>
      </c>
      <c r="J58" s="8">
        <v>320940</v>
      </c>
    </row>
    <row r="59" spans="1:10" ht="39.950000000000003" customHeight="1" x14ac:dyDescent="0.15">
      <c r="A59" s="6" t="s">
        <v>476</v>
      </c>
      <c r="B59" s="24" t="s">
        <v>490</v>
      </c>
      <c r="C59" s="24"/>
      <c r="D59" s="5" t="s">
        <v>491</v>
      </c>
      <c r="E59" s="8">
        <v>1</v>
      </c>
      <c r="F59" s="8">
        <v>28208.040799999999</v>
      </c>
      <c r="G59" s="8">
        <v>14297.25</v>
      </c>
      <c r="H59" s="8">
        <v>0</v>
      </c>
      <c r="I59" s="8">
        <v>13910.790800000001</v>
      </c>
      <c r="J59" s="8">
        <v>338496.49</v>
      </c>
    </row>
    <row r="60" spans="1:10" ht="20.100000000000001" customHeight="1" x14ac:dyDescent="0.15">
      <c r="A60" s="6" t="s">
        <v>476</v>
      </c>
      <c r="B60" s="24" t="s">
        <v>492</v>
      </c>
      <c r="C60" s="24"/>
      <c r="D60" s="5" t="s">
        <v>493</v>
      </c>
      <c r="E60" s="8">
        <v>1</v>
      </c>
      <c r="F60" s="8">
        <v>25545.625</v>
      </c>
      <c r="G60" s="8">
        <v>8795.625</v>
      </c>
      <c r="H60" s="8">
        <v>0</v>
      </c>
      <c r="I60" s="8">
        <v>16750</v>
      </c>
      <c r="J60" s="8">
        <v>306547.5</v>
      </c>
    </row>
    <row r="61" spans="1:10" ht="20.100000000000001" customHeight="1" x14ac:dyDescent="0.15">
      <c r="A61" s="6" t="s">
        <v>476</v>
      </c>
      <c r="B61" s="24" t="s">
        <v>494</v>
      </c>
      <c r="C61" s="24"/>
      <c r="D61" s="5" t="s">
        <v>495</v>
      </c>
      <c r="E61" s="8">
        <v>1</v>
      </c>
      <c r="F61" s="8">
        <v>23212.2</v>
      </c>
      <c r="G61" s="8">
        <v>7996</v>
      </c>
      <c r="H61" s="8">
        <v>0</v>
      </c>
      <c r="I61" s="8">
        <v>15216.2</v>
      </c>
      <c r="J61" s="8">
        <v>278546.40000000002</v>
      </c>
    </row>
    <row r="62" spans="1:10" ht="60" customHeight="1" x14ac:dyDescent="0.15">
      <c r="A62" s="6" t="s">
        <v>476</v>
      </c>
      <c r="B62" s="24" t="s">
        <v>496</v>
      </c>
      <c r="C62" s="24"/>
      <c r="D62" s="5" t="s">
        <v>497</v>
      </c>
      <c r="E62" s="8">
        <v>0.5</v>
      </c>
      <c r="F62" s="8">
        <v>9235</v>
      </c>
      <c r="G62" s="8">
        <v>9235</v>
      </c>
      <c r="H62" s="8">
        <v>0</v>
      </c>
      <c r="I62" s="8">
        <v>0</v>
      </c>
      <c r="J62" s="8">
        <v>55410</v>
      </c>
    </row>
    <row r="63" spans="1:10" ht="20.100000000000001" customHeight="1" x14ac:dyDescent="0.15">
      <c r="A63" s="6" t="s">
        <v>498</v>
      </c>
      <c r="B63" s="24" t="s">
        <v>499</v>
      </c>
      <c r="C63" s="24"/>
      <c r="D63" s="5" t="s">
        <v>500</v>
      </c>
      <c r="E63" s="8">
        <v>1</v>
      </c>
      <c r="F63" s="8">
        <v>19242</v>
      </c>
      <c r="G63" s="8">
        <v>5486</v>
      </c>
      <c r="H63" s="8">
        <v>0</v>
      </c>
      <c r="I63" s="8">
        <v>13756</v>
      </c>
      <c r="J63" s="8">
        <v>230904</v>
      </c>
    </row>
    <row r="64" spans="1:10" ht="20.100000000000001" customHeight="1" x14ac:dyDescent="0.15">
      <c r="A64" s="6" t="s">
        <v>498</v>
      </c>
      <c r="B64" s="24" t="s">
        <v>501</v>
      </c>
      <c r="C64" s="24"/>
      <c r="D64" s="5" t="s">
        <v>502</v>
      </c>
      <c r="E64" s="8">
        <v>1</v>
      </c>
      <c r="F64" s="8">
        <v>18172.5</v>
      </c>
      <c r="G64" s="8">
        <v>6940</v>
      </c>
      <c r="H64" s="8">
        <v>0</v>
      </c>
      <c r="I64" s="8">
        <v>11232.5</v>
      </c>
      <c r="J64" s="8">
        <v>218070</v>
      </c>
    </row>
    <row r="65" spans="1:10" ht="39.950000000000003" customHeight="1" x14ac:dyDescent="0.15">
      <c r="A65" s="6" t="s">
        <v>498</v>
      </c>
      <c r="B65" s="24" t="s">
        <v>503</v>
      </c>
      <c r="C65" s="24"/>
      <c r="D65" s="5" t="s">
        <v>504</v>
      </c>
      <c r="E65" s="8">
        <v>1</v>
      </c>
      <c r="F65" s="8">
        <v>19242</v>
      </c>
      <c r="G65" s="8">
        <v>4632</v>
      </c>
      <c r="H65" s="8">
        <v>0</v>
      </c>
      <c r="I65" s="8">
        <v>14610</v>
      </c>
      <c r="J65" s="8">
        <v>230904</v>
      </c>
    </row>
    <row r="66" spans="1:10" ht="20.100000000000001" customHeight="1" x14ac:dyDescent="0.15">
      <c r="A66" s="6" t="s">
        <v>498</v>
      </c>
      <c r="B66" s="24" t="s">
        <v>505</v>
      </c>
      <c r="C66" s="24"/>
      <c r="D66" s="5" t="s">
        <v>506</v>
      </c>
      <c r="E66" s="8">
        <v>1</v>
      </c>
      <c r="F66" s="8">
        <v>19242</v>
      </c>
      <c r="G66" s="8">
        <v>4317</v>
      </c>
      <c r="H66" s="8">
        <v>0</v>
      </c>
      <c r="I66" s="8">
        <v>14925</v>
      </c>
      <c r="J66" s="8">
        <v>230904</v>
      </c>
    </row>
    <row r="67" spans="1:10" ht="20.100000000000001" customHeight="1" x14ac:dyDescent="0.15">
      <c r="A67" s="6" t="s">
        <v>498</v>
      </c>
      <c r="B67" s="24" t="s">
        <v>507</v>
      </c>
      <c r="C67" s="24"/>
      <c r="D67" s="5" t="s">
        <v>508</v>
      </c>
      <c r="E67" s="8">
        <v>3</v>
      </c>
      <c r="F67" s="8">
        <v>19242</v>
      </c>
      <c r="G67" s="8">
        <v>4506.87</v>
      </c>
      <c r="H67" s="8">
        <v>0</v>
      </c>
      <c r="I67" s="8">
        <v>14735.13</v>
      </c>
      <c r="J67" s="8">
        <v>461808</v>
      </c>
    </row>
    <row r="68" spans="1:10" ht="20.100000000000001" customHeight="1" x14ac:dyDescent="0.15">
      <c r="A68" s="6" t="s">
        <v>498</v>
      </c>
      <c r="B68" s="24" t="s">
        <v>509</v>
      </c>
      <c r="C68" s="24"/>
      <c r="D68" s="5" t="s">
        <v>510</v>
      </c>
      <c r="E68" s="8">
        <v>1</v>
      </c>
      <c r="F68" s="8">
        <v>19242</v>
      </c>
      <c r="G68" s="8">
        <v>4319</v>
      </c>
      <c r="H68" s="8">
        <v>0</v>
      </c>
      <c r="I68" s="8">
        <v>14923</v>
      </c>
      <c r="J68" s="8">
        <v>230904</v>
      </c>
    </row>
    <row r="69" spans="1:10" ht="20.100000000000001" customHeight="1" x14ac:dyDescent="0.15">
      <c r="A69" s="6" t="s">
        <v>498</v>
      </c>
      <c r="B69" s="24" t="s">
        <v>511</v>
      </c>
      <c r="C69" s="24"/>
      <c r="D69" s="5" t="s">
        <v>512</v>
      </c>
      <c r="E69" s="8">
        <v>1</v>
      </c>
      <c r="F69" s="8">
        <v>20244</v>
      </c>
      <c r="G69" s="8">
        <v>7536</v>
      </c>
      <c r="H69" s="8">
        <v>0</v>
      </c>
      <c r="I69" s="8">
        <v>12708</v>
      </c>
      <c r="J69" s="8">
        <v>242928</v>
      </c>
    </row>
    <row r="70" spans="1:10" ht="20.100000000000001" customHeight="1" x14ac:dyDescent="0.15">
      <c r="A70" s="6" t="s">
        <v>498</v>
      </c>
      <c r="B70" s="24" t="s">
        <v>513</v>
      </c>
      <c r="C70" s="24"/>
      <c r="D70" s="5" t="s">
        <v>514</v>
      </c>
      <c r="E70" s="8">
        <v>1</v>
      </c>
      <c r="F70" s="8">
        <v>18279</v>
      </c>
      <c r="G70" s="8">
        <v>6990</v>
      </c>
      <c r="H70" s="8">
        <v>0</v>
      </c>
      <c r="I70" s="8">
        <v>11289</v>
      </c>
      <c r="J70" s="8">
        <v>219348</v>
      </c>
    </row>
    <row r="71" spans="1:10" ht="20.100000000000001" customHeight="1" x14ac:dyDescent="0.15">
      <c r="A71" s="6" t="s">
        <v>498</v>
      </c>
      <c r="B71" s="24" t="s">
        <v>515</v>
      </c>
      <c r="C71" s="24"/>
      <c r="D71" s="5" t="s">
        <v>516</v>
      </c>
      <c r="E71" s="8">
        <v>1</v>
      </c>
      <c r="F71" s="8">
        <v>19242</v>
      </c>
      <c r="G71" s="8">
        <v>4632</v>
      </c>
      <c r="H71" s="8">
        <v>0</v>
      </c>
      <c r="I71" s="8">
        <v>14610</v>
      </c>
      <c r="J71" s="8">
        <v>230904</v>
      </c>
    </row>
    <row r="72" spans="1:10" ht="20.100000000000001" customHeight="1" x14ac:dyDescent="0.15">
      <c r="A72" s="6" t="s">
        <v>498</v>
      </c>
      <c r="B72" s="24" t="s">
        <v>517</v>
      </c>
      <c r="C72" s="24"/>
      <c r="D72" s="5" t="s">
        <v>518</v>
      </c>
      <c r="E72" s="8">
        <v>1</v>
      </c>
      <c r="F72" s="8">
        <v>22394</v>
      </c>
      <c r="G72" s="8">
        <v>6940</v>
      </c>
      <c r="H72" s="8">
        <v>0</v>
      </c>
      <c r="I72" s="8">
        <v>15454</v>
      </c>
      <c r="J72" s="8">
        <v>268728</v>
      </c>
    </row>
    <row r="73" spans="1:10" ht="20.100000000000001" customHeight="1" x14ac:dyDescent="0.15">
      <c r="A73" s="6" t="s">
        <v>498</v>
      </c>
      <c r="B73" s="24" t="s">
        <v>519</v>
      </c>
      <c r="C73" s="24"/>
      <c r="D73" s="5" t="s">
        <v>520</v>
      </c>
      <c r="E73" s="8">
        <v>1</v>
      </c>
      <c r="F73" s="8">
        <v>16242</v>
      </c>
      <c r="G73" s="8">
        <v>5323</v>
      </c>
      <c r="H73" s="8">
        <v>0</v>
      </c>
      <c r="I73" s="8">
        <v>10919</v>
      </c>
      <c r="J73" s="8">
        <v>97452</v>
      </c>
    </row>
    <row r="74" spans="1:10" ht="20.100000000000001" customHeight="1" x14ac:dyDescent="0.15">
      <c r="A74" s="6" t="s">
        <v>498</v>
      </c>
      <c r="B74" s="24" t="s">
        <v>521</v>
      </c>
      <c r="C74" s="24"/>
      <c r="D74" s="5" t="s">
        <v>522</v>
      </c>
      <c r="E74" s="8">
        <v>1</v>
      </c>
      <c r="F74" s="8">
        <v>19242</v>
      </c>
      <c r="G74" s="8">
        <v>4319</v>
      </c>
      <c r="H74" s="8">
        <v>0</v>
      </c>
      <c r="I74" s="8">
        <v>14923</v>
      </c>
      <c r="J74" s="8">
        <v>230904</v>
      </c>
    </row>
    <row r="75" spans="1:10" ht="20.100000000000001" customHeight="1" x14ac:dyDescent="0.15">
      <c r="A75" s="6" t="s">
        <v>498</v>
      </c>
      <c r="B75" s="24" t="s">
        <v>523</v>
      </c>
      <c r="C75" s="24"/>
      <c r="D75" s="5" t="s">
        <v>524</v>
      </c>
      <c r="E75" s="8">
        <v>1</v>
      </c>
      <c r="F75" s="8">
        <v>23736</v>
      </c>
      <c r="G75" s="8">
        <v>7270</v>
      </c>
      <c r="H75" s="8">
        <v>0</v>
      </c>
      <c r="I75" s="8">
        <v>16466</v>
      </c>
      <c r="J75" s="8">
        <v>284832</v>
      </c>
    </row>
    <row r="76" spans="1:10" ht="20.100000000000001" customHeight="1" x14ac:dyDescent="0.15">
      <c r="A76" s="6" t="s">
        <v>498</v>
      </c>
      <c r="B76" s="24" t="s">
        <v>525</v>
      </c>
      <c r="C76" s="24"/>
      <c r="D76" s="5" t="s">
        <v>526</v>
      </c>
      <c r="E76" s="8">
        <v>4</v>
      </c>
      <c r="F76" s="8">
        <v>38484</v>
      </c>
      <c r="G76" s="8">
        <v>8638</v>
      </c>
      <c r="H76" s="8">
        <v>0</v>
      </c>
      <c r="I76" s="8">
        <v>29846</v>
      </c>
      <c r="J76" s="8">
        <v>923616</v>
      </c>
    </row>
    <row r="77" spans="1:10" ht="20.100000000000001" customHeight="1" x14ac:dyDescent="0.15">
      <c r="A77" s="6" t="s">
        <v>498</v>
      </c>
      <c r="B77" s="24" t="s">
        <v>527</v>
      </c>
      <c r="C77" s="24"/>
      <c r="D77" s="5" t="s">
        <v>528</v>
      </c>
      <c r="E77" s="8">
        <v>2</v>
      </c>
      <c r="F77" s="8">
        <v>23737</v>
      </c>
      <c r="G77" s="8">
        <v>7270</v>
      </c>
      <c r="H77" s="8">
        <v>0</v>
      </c>
      <c r="I77" s="8">
        <v>16467</v>
      </c>
      <c r="J77" s="8">
        <v>284844</v>
      </c>
    </row>
    <row r="78" spans="1:10" ht="20.100000000000001" customHeight="1" x14ac:dyDescent="0.15">
      <c r="A78" s="6" t="s">
        <v>498</v>
      </c>
      <c r="B78" s="24" t="s">
        <v>529</v>
      </c>
      <c r="C78" s="24"/>
      <c r="D78" s="5" t="s">
        <v>530</v>
      </c>
      <c r="E78" s="8">
        <v>1</v>
      </c>
      <c r="F78" s="8">
        <v>16242</v>
      </c>
      <c r="G78" s="8">
        <v>4319</v>
      </c>
      <c r="H78" s="8">
        <v>0</v>
      </c>
      <c r="I78" s="8">
        <v>11923</v>
      </c>
      <c r="J78" s="8">
        <v>194904</v>
      </c>
    </row>
    <row r="79" spans="1:10" ht="20.100000000000001" customHeight="1" x14ac:dyDescent="0.15">
      <c r="A79" s="6" t="s">
        <v>498</v>
      </c>
      <c r="B79" s="24" t="s">
        <v>531</v>
      </c>
      <c r="C79" s="24"/>
      <c r="D79" s="5" t="s">
        <v>532</v>
      </c>
      <c r="E79" s="8">
        <v>1</v>
      </c>
      <c r="F79" s="8">
        <v>16262</v>
      </c>
      <c r="G79" s="8">
        <v>7820</v>
      </c>
      <c r="H79" s="8">
        <v>0</v>
      </c>
      <c r="I79" s="8">
        <v>8442</v>
      </c>
      <c r="J79" s="8">
        <v>195144</v>
      </c>
    </row>
    <row r="80" spans="1:10" ht="20.100000000000001" customHeight="1" x14ac:dyDescent="0.15">
      <c r="A80" s="6" t="s">
        <v>498</v>
      </c>
      <c r="B80" s="24" t="s">
        <v>533</v>
      </c>
      <c r="C80" s="24"/>
      <c r="D80" s="5" t="s">
        <v>534</v>
      </c>
      <c r="E80" s="8">
        <v>1</v>
      </c>
      <c r="F80" s="8">
        <v>0</v>
      </c>
      <c r="G80" s="8">
        <v>0</v>
      </c>
      <c r="H80" s="8">
        <v>0</v>
      </c>
      <c r="I80" s="8">
        <v>0</v>
      </c>
      <c r="J80" s="8">
        <v>0</v>
      </c>
    </row>
    <row r="81" spans="1:12" ht="20.100000000000001" customHeight="1" x14ac:dyDescent="0.15">
      <c r="A81" s="6" t="s">
        <v>498</v>
      </c>
      <c r="B81" s="24" t="s">
        <v>535</v>
      </c>
      <c r="C81" s="24"/>
      <c r="D81" s="5" t="s">
        <v>536</v>
      </c>
      <c r="E81" s="8">
        <v>2</v>
      </c>
      <c r="F81" s="8">
        <v>19242</v>
      </c>
      <c r="G81" s="8">
        <v>4318</v>
      </c>
      <c r="H81" s="8">
        <v>0</v>
      </c>
      <c r="I81" s="8">
        <v>14924</v>
      </c>
      <c r="J81" s="8">
        <v>230904</v>
      </c>
    </row>
    <row r="82" spans="1:12" ht="30" customHeight="1" x14ac:dyDescent="0.15">
      <c r="A82" s="31" t="s">
        <v>456</v>
      </c>
      <c r="B82" s="31"/>
      <c r="C82" s="31"/>
      <c r="D82" s="5" t="s">
        <v>442</v>
      </c>
      <c r="E82" s="5" t="s">
        <v>52</v>
      </c>
      <c r="F82" s="5" t="s">
        <v>52</v>
      </c>
      <c r="G82" s="5" t="s">
        <v>52</v>
      </c>
      <c r="H82" s="5" t="s">
        <v>52</v>
      </c>
      <c r="I82" s="5" t="s">
        <v>52</v>
      </c>
      <c r="J82" s="8">
        <f>SUM(J46:J81)</f>
        <v>18629210.59</v>
      </c>
    </row>
    <row r="83" spans="1:12" ht="9.9499999999999993" customHeight="1" x14ac:dyDescent="0.15"/>
    <row r="84" spans="1:12" ht="45" customHeight="1" x14ac:dyDescent="0.15">
      <c r="A84" s="29" t="s">
        <v>537</v>
      </c>
      <c r="B84" s="29"/>
      <c r="C84" s="29"/>
      <c r="D84" s="29"/>
      <c r="E84" s="29"/>
      <c r="F84" s="29"/>
      <c r="G84" s="29"/>
      <c r="H84" s="29"/>
      <c r="I84" s="29"/>
      <c r="J84" s="29"/>
      <c r="K84" s="29"/>
      <c r="L84" s="29"/>
    </row>
    <row r="85" spans="1:12" ht="9.9499999999999993" customHeight="1" x14ac:dyDescent="0.15"/>
    <row r="86" spans="1:12" ht="45" customHeight="1" x14ac:dyDescent="0.15">
      <c r="A86" s="23" t="s">
        <v>459</v>
      </c>
      <c r="B86" s="23" t="s">
        <v>460</v>
      </c>
      <c r="C86" s="23"/>
      <c r="D86" s="23" t="s">
        <v>35</v>
      </c>
      <c r="E86" s="23" t="s">
        <v>461</v>
      </c>
      <c r="F86" s="23" t="s">
        <v>462</v>
      </c>
      <c r="G86" s="23"/>
      <c r="H86" s="23"/>
      <c r="I86" s="23"/>
      <c r="J86" s="23" t="s">
        <v>463</v>
      </c>
    </row>
    <row r="87" spans="1:12" ht="45" customHeight="1" x14ac:dyDescent="0.15">
      <c r="A87" s="23"/>
      <c r="B87" s="23"/>
      <c r="C87" s="30"/>
      <c r="D87" s="23"/>
      <c r="E87" s="23"/>
      <c r="F87" s="23" t="s">
        <v>464</v>
      </c>
      <c r="G87" s="23" t="s">
        <v>53</v>
      </c>
      <c r="H87" s="23"/>
      <c r="I87" s="23"/>
      <c r="J87" s="23"/>
    </row>
    <row r="88" spans="1:12" ht="45" customHeight="1" x14ac:dyDescent="0.15">
      <c r="A88" s="23"/>
      <c r="B88" s="23"/>
      <c r="C88" s="30"/>
      <c r="D88" s="23"/>
      <c r="E88" s="23"/>
      <c r="F88" s="23"/>
      <c r="G88" s="23" t="s">
        <v>465</v>
      </c>
      <c r="H88" s="23" t="s">
        <v>466</v>
      </c>
      <c r="I88" s="23"/>
      <c r="J88" s="23"/>
    </row>
    <row r="89" spans="1:12" ht="45" customHeight="1" x14ac:dyDescent="0.15">
      <c r="A89" s="23"/>
      <c r="B89" s="23"/>
      <c r="C89" s="30"/>
      <c r="D89" s="23"/>
      <c r="E89" s="23"/>
      <c r="F89" s="23"/>
      <c r="G89" s="23"/>
      <c r="H89" s="5" t="s">
        <v>467</v>
      </c>
      <c r="I89" s="5" t="s">
        <v>468</v>
      </c>
      <c r="J89" s="23"/>
    </row>
    <row r="90" spans="1:12" ht="20.100000000000001" customHeight="1" x14ac:dyDescent="0.15">
      <c r="A90" s="5" t="s">
        <v>270</v>
      </c>
      <c r="B90" s="23" t="s">
        <v>373</v>
      </c>
      <c r="C90" s="23"/>
      <c r="D90" s="5" t="s">
        <v>374</v>
      </c>
      <c r="E90" s="5" t="s">
        <v>375</v>
      </c>
      <c r="F90" s="5" t="s">
        <v>376</v>
      </c>
      <c r="G90" s="5" t="s">
        <v>377</v>
      </c>
      <c r="H90" s="5" t="s">
        <v>378</v>
      </c>
      <c r="I90" s="5" t="s">
        <v>379</v>
      </c>
      <c r="J90" s="5" t="s">
        <v>380</v>
      </c>
    </row>
    <row r="91" spans="1:12" ht="20.100000000000001" customHeight="1" x14ac:dyDescent="0.15">
      <c r="A91" s="6" t="s">
        <v>469</v>
      </c>
      <c r="B91" s="24" t="s">
        <v>470</v>
      </c>
      <c r="C91" s="24"/>
      <c r="D91" s="5" t="s">
        <v>43</v>
      </c>
      <c r="E91" s="8">
        <v>1</v>
      </c>
      <c r="F91" s="8">
        <v>47138</v>
      </c>
      <c r="G91" s="8">
        <v>47138</v>
      </c>
      <c r="H91" s="8">
        <v>0</v>
      </c>
      <c r="I91" s="8">
        <v>0</v>
      </c>
      <c r="J91" s="8">
        <v>565656</v>
      </c>
    </row>
    <row r="92" spans="1:12" ht="39.950000000000003" customHeight="1" x14ac:dyDescent="0.15">
      <c r="A92" s="6" t="s">
        <v>469</v>
      </c>
      <c r="B92" s="24" t="s">
        <v>471</v>
      </c>
      <c r="C92" s="24"/>
      <c r="D92" s="5" t="s">
        <v>46</v>
      </c>
      <c r="E92" s="8">
        <v>3</v>
      </c>
      <c r="F92" s="8">
        <v>42710.400000000001</v>
      </c>
      <c r="G92" s="8">
        <v>37710.400000000001</v>
      </c>
      <c r="H92" s="8">
        <v>0</v>
      </c>
      <c r="I92" s="8">
        <v>5000</v>
      </c>
      <c r="J92" s="8">
        <v>512524.79999999999</v>
      </c>
    </row>
    <row r="93" spans="1:12" ht="39.950000000000003" customHeight="1" x14ac:dyDescent="0.15">
      <c r="A93" s="6" t="s">
        <v>469</v>
      </c>
      <c r="B93" s="24" t="s">
        <v>472</v>
      </c>
      <c r="C93" s="24"/>
      <c r="D93" s="5" t="s">
        <v>447</v>
      </c>
      <c r="E93" s="8">
        <v>3</v>
      </c>
      <c r="F93" s="8">
        <v>42710.400000000001</v>
      </c>
      <c r="G93" s="8">
        <v>37710.400000000001</v>
      </c>
      <c r="H93" s="8">
        <v>0</v>
      </c>
      <c r="I93" s="8">
        <v>5000</v>
      </c>
      <c r="J93" s="8">
        <v>512524.79999999999</v>
      </c>
    </row>
    <row r="94" spans="1:12" ht="39.950000000000003" customHeight="1" x14ac:dyDescent="0.15">
      <c r="A94" s="6" t="s">
        <v>469</v>
      </c>
      <c r="B94" s="24" t="s">
        <v>473</v>
      </c>
      <c r="C94" s="24"/>
      <c r="D94" s="5" t="s">
        <v>449</v>
      </c>
      <c r="E94" s="8">
        <v>3</v>
      </c>
      <c r="F94" s="8">
        <v>37710.400000000001</v>
      </c>
      <c r="G94" s="8">
        <v>37710.400000000001</v>
      </c>
      <c r="H94" s="8">
        <v>0</v>
      </c>
      <c r="I94" s="8">
        <v>0</v>
      </c>
      <c r="J94" s="8">
        <v>452524.79999999999</v>
      </c>
    </row>
    <row r="95" spans="1:12" ht="20.100000000000001" customHeight="1" x14ac:dyDescent="0.15">
      <c r="A95" s="6" t="s">
        <v>469</v>
      </c>
      <c r="B95" s="24" t="s">
        <v>474</v>
      </c>
      <c r="C95" s="24"/>
      <c r="D95" s="5" t="s">
        <v>451</v>
      </c>
      <c r="E95" s="8">
        <v>5</v>
      </c>
      <c r="F95" s="8">
        <v>51266.392500000002</v>
      </c>
      <c r="G95" s="8">
        <v>51266.392500000002</v>
      </c>
      <c r="H95" s="8">
        <v>0</v>
      </c>
      <c r="I95" s="8">
        <v>0</v>
      </c>
      <c r="J95" s="8">
        <v>106106.31</v>
      </c>
    </row>
    <row r="96" spans="1:12" ht="39.950000000000003" customHeight="1" x14ac:dyDescent="0.15">
      <c r="A96" s="6" t="s">
        <v>469</v>
      </c>
      <c r="B96" s="24" t="s">
        <v>475</v>
      </c>
      <c r="C96" s="24"/>
      <c r="D96" s="5" t="s">
        <v>453</v>
      </c>
      <c r="E96" s="8">
        <v>1</v>
      </c>
      <c r="F96" s="8">
        <v>37710.400000000001</v>
      </c>
      <c r="G96" s="8">
        <v>37710.400000000001</v>
      </c>
      <c r="H96" s="8">
        <v>0</v>
      </c>
      <c r="I96" s="8">
        <v>0</v>
      </c>
      <c r="J96" s="8">
        <v>452524.79999999999</v>
      </c>
    </row>
    <row r="97" spans="1:10" ht="39.950000000000003" customHeight="1" x14ac:dyDescent="0.15">
      <c r="A97" s="6" t="s">
        <v>476</v>
      </c>
      <c r="B97" s="24" t="s">
        <v>477</v>
      </c>
      <c r="C97" s="24"/>
      <c r="D97" s="5" t="s">
        <v>455</v>
      </c>
      <c r="E97" s="8">
        <v>8</v>
      </c>
      <c r="F97" s="8">
        <v>34707.660000000003</v>
      </c>
      <c r="G97" s="8">
        <v>11057.66</v>
      </c>
      <c r="H97" s="8">
        <v>4900</v>
      </c>
      <c r="I97" s="8">
        <v>18750</v>
      </c>
      <c r="J97" s="8">
        <v>832983.84</v>
      </c>
    </row>
    <row r="98" spans="1:10" ht="39.950000000000003" customHeight="1" x14ac:dyDescent="0.15">
      <c r="A98" s="6" t="s">
        <v>476</v>
      </c>
      <c r="B98" s="24" t="s">
        <v>478</v>
      </c>
      <c r="C98" s="24"/>
      <c r="D98" s="5" t="s">
        <v>479</v>
      </c>
      <c r="E98" s="8">
        <v>5</v>
      </c>
      <c r="F98" s="8">
        <v>36900.01</v>
      </c>
      <c r="G98" s="8">
        <v>13500.01</v>
      </c>
      <c r="H98" s="8">
        <v>4900</v>
      </c>
      <c r="I98" s="8">
        <v>18500</v>
      </c>
      <c r="J98" s="8">
        <v>1328400.3600000001</v>
      </c>
    </row>
    <row r="99" spans="1:10" ht="39.950000000000003" customHeight="1" x14ac:dyDescent="0.15">
      <c r="A99" s="6" t="s">
        <v>476</v>
      </c>
      <c r="B99" s="24" t="s">
        <v>480</v>
      </c>
      <c r="C99" s="24"/>
      <c r="D99" s="5" t="s">
        <v>481</v>
      </c>
      <c r="E99" s="8">
        <v>2</v>
      </c>
      <c r="F99" s="8">
        <v>39650</v>
      </c>
      <c r="G99" s="8">
        <v>15000</v>
      </c>
      <c r="H99" s="8">
        <v>4900</v>
      </c>
      <c r="I99" s="8">
        <v>19750</v>
      </c>
      <c r="J99" s="8">
        <v>951600</v>
      </c>
    </row>
    <row r="100" spans="1:10" ht="20.100000000000001" customHeight="1" x14ac:dyDescent="0.15">
      <c r="A100" s="6" t="s">
        <v>476</v>
      </c>
      <c r="B100" s="24" t="s">
        <v>482</v>
      </c>
      <c r="C100" s="24"/>
      <c r="D100" s="5" t="s">
        <v>483</v>
      </c>
      <c r="E100" s="8">
        <v>42.09</v>
      </c>
      <c r="F100" s="8">
        <v>40474.22277</v>
      </c>
      <c r="G100" s="8">
        <v>15804</v>
      </c>
      <c r="H100" s="8">
        <v>4637</v>
      </c>
      <c r="I100" s="8">
        <v>20033.22277</v>
      </c>
      <c r="J100" s="8">
        <v>2614144.04</v>
      </c>
    </row>
    <row r="101" spans="1:10" ht="20.100000000000001" customHeight="1" x14ac:dyDescent="0.15">
      <c r="A101" s="6" t="s">
        <v>476</v>
      </c>
      <c r="B101" s="24" t="s">
        <v>484</v>
      </c>
      <c r="C101" s="24"/>
      <c r="D101" s="5" t="s">
        <v>485</v>
      </c>
      <c r="E101" s="8">
        <v>25.29</v>
      </c>
      <c r="F101" s="8">
        <v>40647</v>
      </c>
      <c r="G101" s="8">
        <v>15804</v>
      </c>
      <c r="H101" s="8">
        <v>4737</v>
      </c>
      <c r="I101" s="8">
        <v>20106</v>
      </c>
      <c r="J101" s="8">
        <v>2071056</v>
      </c>
    </row>
    <row r="102" spans="1:10" ht="20.100000000000001" customHeight="1" x14ac:dyDescent="0.15">
      <c r="A102" s="6" t="s">
        <v>476</v>
      </c>
      <c r="B102" s="24" t="s">
        <v>486</v>
      </c>
      <c r="C102" s="24"/>
      <c r="D102" s="5" t="s">
        <v>487</v>
      </c>
      <c r="E102" s="8">
        <v>16.38</v>
      </c>
      <c r="F102" s="8">
        <v>40747</v>
      </c>
      <c r="G102" s="8">
        <v>15804</v>
      </c>
      <c r="H102" s="8">
        <v>4837</v>
      </c>
      <c r="I102" s="8">
        <v>20106</v>
      </c>
      <c r="J102" s="8">
        <v>1586892</v>
      </c>
    </row>
    <row r="103" spans="1:10" ht="39.950000000000003" customHeight="1" x14ac:dyDescent="0.15">
      <c r="A103" s="6" t="s">
        <v>476</v>
      </c>
      <c r="B103" s="24" t="s">
        <v>488</v>
      </c>
      <c r="C103" s="24"/>
      <c r="D103" s="5" t="s">
        <v>489</v>
      </c>
      <c r="E103" s="8">
        <v>1</v>
      </c>
      <c r="F103" s="8">
        <v>27789</v>
      </c>
      <c r="G103" s="8">
        <v>11289</v>
      </c>
      <c r="H103" s="8">
        <v>0</v>
      </c>
      <c r="I103" s="8">
        <v>16500</v>
      </c>
      <c r="J103" s="8">
        <v>333468</v>
      </c>
    </row>
    <row r="104" spans="1:10" ht="39.950000000000003" customHeight="1" x14ac:dyDescent="0.15">
      <c r="A104" s="6" t="s">
        <v>476</v>
      </c>
      <c r="B104" s="24" t="s">
        <v>490</v>
      </c>
      <c r="C104" s="24"/>
      <c r="D104" s="5" t="s">
        <v>491</v>
      </c>
      <c r="E104" s="8">
        <v>2</v>
      </c>
      <c r="F104" s="8">
        <v>26547.275829999999</v>
      </c>
      <c r="G104" s="8">
        <v>14297.25</v>
      </c>
      <c r="H104" s="8">
        <v>0</v>
      </c>
      <c r="I104" s="8">
        <v>12250.02583</v>
      </c>
      <c r="J104" s="8">
        <v>318567.31</v>
      </c>
    </row>
    <row r="105" spans="1:10" ht="20.100000000000001" customHeight="1" x14ac:dyDescent="0.15">
      <c r="A105" s="6" t="s">
        <v>476</v>
      </c>
      <c r="B105" s="24" t="s">
        <v>492</v>
      </c>
      <c r="C105" s="24"/>
      <c r="D105" s="5" t="s">
        <v>493</v>
      </c>
      <c r="E105" s="8">
        <v>1</v>
      </c>
      <c r="F105" s="8">
        <v>25545.625</v>
      </c>
      <c r="G105" s="8">
        <v>8795.625</v>
      </c>
      <c r="H105" s="8">
        <v>0</v>
      </c>
      <c r="I105" s="8">
        <v>16750</v>
      </c>
      <c r="J105" s="8">
        <v>306547.5</v>
      </c>
    </row>
    <row r="106" spans="1:10" ht="20.100000000000001" customHeight="1" x14ac:dyDescent="0.15">
      <c r="A106" s="6" t="s">
        <v>476</v>
      </c>
      <c r="B106" s="24" t="s">
        <v>494</v>
      </c>
      <c r="C106" s="24"/>
      <c r="D106" s="5" t="s">
        <v>495</v>
      </c>
      <c r="E106" s="8">
        <v>1</v>
      </c>
      <c r="F106" s="8">
        <v>23212.2</v>
      </c>
      <c r="G106" s="8">
        <v>7996</v>
      </c>
      <c r="H106" s="8">
        <v>0</v>
      </c>
      <c r="I106" s="8">
        <v>15216.2</v>
      </c>
      <c r="J106" s="8">
        <v>278546.40000000002</v>
      </c>
    </row>
    <row r="107" spans="1:10" ht="60" customHeight="1" x14ac:dyDescent="0.15">
      <c r="A107" s="6" t="s">
        <v>476</v>
      </c>
      <c r="B107" s="24" t="s">
        <v>496</v>
      </c>
      <c r="C107" s="24"/>
      <c r="D107" s="5" t="s">
        <v>497</v>
      </c>
      <c r="E107" s="8">
        <v>0.5</v>
      </c>
      <c r="F107" s="8">
        <v>9235</v>
      </c>
      <c r="G107" s="8">
        <v>9235</v>
      </c>
      <c r="H107" s="8">
        <v>0</v>
      </c>
      <c r="I107" s="8">
        <v>0</v>
      </c>
      <c r="J107" s="8">
        <v>55410</v>
      </c>
    </row>
    <row r="108" spans="1:10" ht="20.100000000000001" customHeight="1" x14ac:dyDescent="0.15">
      <c r="A108" s="6" t="s">
        <v>498</v>
      </c>
      <c r="B108" s="24" t="s">
        <v>499</v>
      </c>
      <c r="C108" s="24"/>
      <c r="D108" s="5" t="s">
        <v>500</v>
      </c>
      <c r="E108" s="8">
        <v>1</v>
      </c>
      <c r="F108" s="8">
        <v>19242</v>
      </c>
      <c r="G108" s="8">
        <v>5486</v>
      </c>
      <c r="H108" s="8">
        <v>0</v>
      </c>
      <c r="I108" s="8">
        <v>13756</v>
      </c>
      <c r="J108" s="8">
        <v>230904</v>
      </c>
    </row>
    <row r="109" spans="1:10" ht="20.100000000000001" customHeight="1" x14ac:dyDescent="0.15">
      <c r="A109" s="6" t="s">
        <v>498</v>
      </c>
      <c r="B109" s="24" t="s">
        <v>501</v>
      </c>
      <c r="C109" s="24"/>
      <c r="D109" s="5" t="s">
        <v>502</v>
      </c>
      <c r="E109" s="8">
        <v>1</v>
      </c>
      <c r="F109" s="8">
        <v>18172.5</v>
      </c>
      <c r="G109" s="8">
        <v>6940</v>
      </c>
      <c r="H109" s="8">
        <v>0</v>
      </c>
      <c r="I109" s="8">
        <v>11232.5</v>
      </c>
      <c r="J109" s="8">
        <v>218070</v>
      </c>
    </row>
    <row r="110" spans="1:10" ht="39.950000000000003" customHeight="1" x14ac:dyDescent="0.15">
      <c r="A110" s="6" t="s">
        <v>498</v>
      </c>
      <c r="B110" s="24" t="s">
        <v>503</v>
      </c>
      <c r="C110" s="24"/>
      <c r="D110" s="5" t="s">
        <v>504</v>
      </c>
      <c r="E110" s="8">
        <v>1</v>
      </c>
      <c r="F110" s="8">
        <v>19242</v>
      </c>
      <c r="G110" s="8">
        <v>4632</v>
      </c>
      <c r="H110" s="8">
        <v>0</v>
      </c>
      <c r="I110" s="8">
        <v>14610</v>
      </c>
      <c r="J110" s="8">
        <v>230904</v>
      </c>
    </row>
    <row r="111" spans="1:10" ht="20.100000000000001" customHeight="1" x14ac:dyDescent="0.15">
      <c r="A111" s="6" t="s">
        <v>498</v>
      </c>
      <c r="B111" s="24" t="s">
        <v>505</v>
      </c>
      <c r="C111" s="24"/>
      <c r="D111" s="5" t="s">
        <v>506</v>
      </c>
      <c r="E111" s="8">
        <v>1</v>
      </c>
      <c r="F111" s="8">
        <v>19052.13</v>
      </c>
      <c r="G111" s="8">
        <v>4317</v>
      </c>
      <c r="H111" s="8">
        <v>0</v>
      </c>
      <c r="I111" s="8">
        <v>14735.13</v>
      </c>
      <c r="J111" s="8">
        <v>228625.56</v>
      </c>
    </row>
    <row r="112" spans="1:10" ht="20.100000000000001" customHeight="1" x14ac:dyDescent="0.15">
      <c r="A112" s="6" t="s">
        <v>498</v>
      </c>
      <c r="B112" s="24" t="s">
        <v>507</v>
      </c>
      <c r="C112" s="24"/>
      <c r="D112" s="5" t="s">
        <v>508</v>
      </c>
      <c r="E112" s="8">
        <v>3</v>
      </c>
      <c r="F112" s="8">
        <v>19242</v>
      </c>
      <c r="G112" s="8">
        <v>4506.87</v>
      </c>
      <c r="H112" s="8">
        <v>0</v>
      </c>
      <c r="I112" s="8">
        <v>14735.13</v>
      </c>
      <c r="J112" s="8">
        <v>461808</v>
      </c>
    </row>
    <row r="113" spans="1:10" ht="20.100000000000001" customHeight="1" x14ac:dyDescent="0.15">
      <c r="A113" s="6" t="s">
        <v>498</v>
      </c>
      <c r="B113" s="24" t="s">
        <v>509</v>
      </c>
      <c r="C113" s="24"/>
      <c r="D113" s="5" t="s">
        <v>510</v>
      </c>
      <c r="E113" s="8">
        <v>1</v>
      </c>
      <c r="F113" s="8">
        <v>19242</v>
      </c>
      <c r="G113" s="8">
        <v>4319</v>
      </c>
      <c r="H113" s="8">
        <v>0</v>
      </c>
      <c r="I113" s="8">
        <v>14923</v>
      </c>
      <c r="J113" s="8">
        <v>230904</v>
      </c>
    </row>
    <row r="114" spans="1:10" ht="20.100000000000001" customHeight="1" x14ac:dyDescent="0.15">
      <c r="A114" s="6" t="s">
        <v>498</v>
      </c>
      <c r="B114" s="24" t="s">
        <v>511</v>
      </c>
      <c r="C114" s="24"/>
      <c r="D114" s="5" t="s">
        <v>512</v>
      </c>
      <c r="E114" s="8">
        <v>1</v>
      </c>
      <c r="F114" s="8">
        <v>20244</v>
      </c>
      <c r="G114" s="8">
        <v>7536</v>
      </c>
      <c r="H114" s="8">
        <v>0</v>
      </c>
      <c r="I114" s="8">
        <v>12708</v>
      </c>
      <c r="J114" s="8">
        <v>242928</v>
      </c>
    </row>
    <row r="115" spans="1:10" ht="20.100000000000001" customHeight="1" x14ac:dyDescent="0.15">
      <c r="A115" s="6" t="s">
        <v>498</v>
      </c>
      <c r="B115" s="24" t="s">
        <v>513</v>
      </c>
      <c r="C115" s="24"/>
      <c r="D115" s="5" t="s">
        <v>514</v>
      </c>
      <c r="E115" s="8">
        <v>1</v>
      </c>
      <c r="F115" s="8">
        <v>18279</v>
      </c>
      <c r="G115" s="8">
        <v>6990</v>
      </c>
      <c r="H115" s="8">
        <v>0</v>
      </c>
      <c r="I115" s="8">
        <v>11289</v>
      </c>
      <c r="J115" s="8">
        <v>219348</v>
      </c>
    </row>
    <row r="116" spans="1:10" ht="20.100000000000001" customHeight="1" x14ac:dyDescent="0.15">
      <c r="A116" s="6" t="s">
        <v>498</v>
      </c>
      <c r="B116" s="24" t="s">
        <v>515</v>
      </c>
      <c r="C116" s="24"/>
      <c r="D116" s="5" t="s">
        <v>516</v>
      </c>
      <c r="E116" s="8">
        <v>1</v>
      </c>
      <c r="F116" s="8">
        <v>19242</v>
      </c>
      <c r="G116" s="8">
        <v>4632</v>
      </c>
      <c r="H116" s="8">
        <v>0</v>
      </c>
      <c r="I116" s="8">
        <v>14610</v>
      </c>
      <c r="J116" s="8">
        <v>230904</v>
      </c>
    </row>
    <row r="117" spans="1:10" ht="20.100000000000001" customHeight="1" x14ac:dyDescent="0.15">
      <c r="A117" s="6" t="s">
        <v>498</v>
      </c>
      <c r="B117" s="24" t="s">
        <v>517</v>
      </c>
      <c r="C117" s="24"/>
      <c r="D117" s="5" t="s">
        <v>518</v>
      </c>
      <c r="E117" s="8">
        <v>2</v>
      </c>
      <c r="F117" s="8">
        <v>22394</v>
      </c>
      <c r="G117" s="8">
        <v>6940</v>
      </c>
      <c r="H117" s="8">
        <v>0</v>
      </c>
      <c r="I117" s="8">
        <v>15454</v>
      </c>
      <c r="J117" s="8">
        <v>268728</v>
      </c>
    </row>
    <row r="118" spans="1:10" ht="20.100000000000001" customHeight="1" x14ac:dyDescent="0.15">
      <c r="A118" s="6" t="s">
        <v>498</v>
      </c>
      <c r="B118" s="24" t="s">
        <v>519</v>
      </c>
      <c r="C118" s="24"/>
      <c r="D118" s="5" t="s">
        <v>520</v>
      </c>
      <c r="E118" s="8">
        <v>1</v>
      </c>
      <c r="F118" s="8">
        <v>16242</v>
      </c>
      <c r="G118" s="8">
        <v>5323</v>
      </c>
      <c r="H118" s="8">
        <v>0</v>
      </c>
      <c r="I118" s="8">
        <v>10919</v>
      </c>
      <c r="J118" s="8">
        <v>97452</v>
      </c>
    </row>
    <row r="119" spans="1:10" ht="20.100000000000001" customHeight="1" x14ac:dyDescent="0.15">
      <c r="A119" s="6" t="s">
        <v>498</v>
      </c>
      <c r="B119" s="24" t="s">
        <v>521</v>
      </c>
      <c r="C119" s="24"/>
      <c r="D119" s="5" t="s">
        <v>522</v>
      </c>
      <c r="E119" s="8">
        <v>1</v>
      </c>
      <c r="F119" s="8">
        <v>19242</v>
      </c>
      <c r="G119" s="8">
        <v>4319</v>
      </c>
      <c r="H119" s="8">
        <v>0</v>
      </c>
      <c r="I119" s="8">
        <v>14923</v>
      </c>
      <c r="J119" s="8">
        <v>230904</v>
      </c>
    </row>
    <row r="120" spans="1:10" ht="20.100000000000001" customHeight="1" x14ac:dyDescent="0.15">
      <c r="A120" s="6" t="s">
        <v>498</v>
      </c>
      <c r="B120" s="24" t="s">
        <v>523</v>
      </c>
      <c r="C120" s="24"/>
      <c r="D120" s="5" t="s">
        <v>524</v>
      </c>
      <c r="E120" s="8">
        <v>1</v>
      </c>
      <c r="F120" s="8">
        <v>23736</v>
      </c>
      <c r="G120" s="8">
        <v>7270</v>
      </c>
      <c r="H120" s="8">
        <v>0</v>
      </c>
      <c r="I120" s="8">
        <v>16466</v>
      </c>
      <c r="J120" s="8">
        <v>284832</v>
      </c>
    </row>
    <row r="121" spans="1:10" ht="20.100000000000001" customHeight="1" x14ac:dyDescent="0.15">
      <c r="A121" s="6" t="s">
        <v>498</v>
      </c>
      <c r="B121" s="24" t="s">
        <v>525</v>
      </c>
      <c r="C121" s="24"/>
      <c r="D121" s="5" t="s">
        <v>526</v>
      </c>
      <c r="E121" s="8">
        <v>8</v>
      </c>
      <c r="F121" s="8">
        <v>38484</v>
      </c>
      <c r="G121" s="8">
        <v>8638</v>
      </c>
      <c r="H121" s="8">
        <v>0</v>
      </c>
      <c r="I121" s="8">
        <v>29846</v>
      </c>
      <c r="J121" s="8">
        <v>923616</v>
      </c>
    </row>
    <row r="122" spans="1:10" ht="20.100000000000001" customHeight="1" x14ac:dyDescent="0.15">
      <c r="A122" s="6" t="s">
        <v>498</v>
      </c>
      <c r="B122" s="24" t="s">
        <v>527</v>
      </c>
      <c r="C122" s="24"/>
      <c r="D122" s="5" t="s">
        <v>528</v>
      </c>
      <c r="E122" s="8">
        <v>2</v>
      </c>
      <c r="F122" s="8">
        <v>23737</v>
      </c>
      <c r="G122" s="8">
        <v>7270</v>
      </c>
      <c r="H122" s="8">
        <v>0</v>
      </c>
      <c r="I122" s="8">
        <v>16467</v>
      </c>
      <c r="J122" s="8">
        <v>284844</v>
      </c>
    </row>
    <row r="123" spans="1:10" ht="20.100000000000001" customHeight="1" x14ac:dyDescent="0.15">
      <c r="A123" s="6" t="s">
        <v>498</v>
      </c>
      <c r="B123" s="24" t="s">
        <v>529</v>
      </c>
      <c r="C123" s="24"/>
      <c r="D123" s="5" t="s">
        <v>530</v>
      </c>
      <c r="E123" s="8">
        <v>1</v>
      </c>
      <c r="F123" s="8">
        <v>16242</v>
      </c>
      <c r="G123" s="8">
        <v>4319</v>
      </c>
      <c r="H123" s="8">
        <v>0</v>
      </c>
      <c r="I123" s="8">
        <v>11923</v>
      </c>
      <c r="J123" s="8">
        <v>194904</v>
      </c>
    </row>
    <row r="124" spans="1:10" ht="20.100000000000001" customHeight="1" x14ac:dyDescent="0.15">
      <c r="A124" s="6" t="s">
        <v>498</v>
      </c>
      <c r="B124" s="24" t="s">
        <v>531</v>
      </c>
      <c r="C124" s="24"/>
      <c r="D124" s="5" t="s">
        <v>532</v>
      </c>
      <c r="E124" s="8">
        <v>2</v>
      </c>
      <c r="F124" s="8">
        <v>16262</v>
      </c>
      <c r="G124" s="8">
        <v>7820</v>
      </c>
      <c r="H124" s="8">
        <v>0</v>
      </c>
      <c r="I124" s="8">
        <v>8442</v>
      </c>
      <c r="J124" s="8">
        <v>195144</v>
      </c>
    </row>
    <row r="125" spans="1:10" ht="20.100000000000001" customHeight="1" x14ac:dyDescent="0.15">
      <c r="A125" s="6" t="s">
        <v>498</v>
      </c>
      <c r="B125" s="24" t="s">
        <v>533</v>
      </c>
      <c r="C125" s="24"/>
      <c r="D125" s="5" t="s">
        <v>534</v>
      </c>
      <c r="E125" s="8">
        <v>1</v>
      </c>
      <c r="F125" s="8">
        <v>0</v>
      </c>
      <c r="G125" s="8">
        <v>0</v>
      </c>
      <c r="H125" s="8">
        <v>0</v>
      </c>
      <c r="I125" s="8">
        <v>0</v>
      </c>
      <c r="J125" s="8">
        <v>0</v>
      </c>
    </row>
    <row r="126" spans="1:10" ht="20.100000000000001" customHeight="1" x14ac:dyDescent="0.15">
      <c r="A126" s="6" t="s">
        <v>498</v>
      </c>
      <c r="B126" s="24" t="s">
        <v>535</v>
      </c>
      <c r="C126" s="24"/>
      <c r="D126" s="5" t="s">
        <v>536</v>
      </c>
      <c r="E126" s="8">
        <v>2</v>
      </c>
      <c r="F126" s="8">
        <v>19242</v>
      </c>
      <c r="G126" s="8">
        <v>4318</v>
      </c>
      <c r="H126" s="8">
        <v>0</v>
      </c>
      <c r="I126" s="8">
        <v>14924</v>
      </c>
      <c r="J126" s="8">
        <v>230904</v>
      </c>
    </row>
    <row r="127" spans="1:10" ht="30" customHeight="1" x14ac:dyDescent="0.15">
      <c r="A127" s="31" t="s">
        <v>456</v>
      </c>
      <c r="B127" s="31"/>
      <c r="C127" s="31"/>
      <c r="D127" s="5" t="s">
        <v>442</v>
      </c>
      <c r="E127" s="5" t="s">
        <v>52</v>
      </c>
      <c r="F127" s="5" t="s">
        <v>52</v>
      </c>
      <c r="G127" s="5" t="s">
        <v>52</v>
      </c>
      <c r="H127" s="5" t="s">
        <v>52</v>
      </c>
      <c r="I127" s="5" t="s">
        <v>52</v>
      </c>
      <c r="J127" s="8">
        <f>SUM(J91:J126)</f>
        <v>18285200.520000003</v>
      </c>
    </row>
    <row r="128" spans="1:10" ht="9.9499999999999993" customHeight="1" x14ac:dyDescent="0.15"/>
    <row r="129" spans="1:12" ht="45" customHeight="1" x14ac:dyDescent="0.15">
      <c r="A129" s="29" t="s">
        <v>538</v>
      </c>
      <c r="B129" s="29"/>
      <c r="C129" s="29"/>
      <c r="D129" s="29"/>
      <c r="E129" s="29"/>
      <c r="F129" s="29"/>
      <c r="G129" s="29"/>
      <c r="H129" s="29"/>
      <c r="I129" s="29"/>
      <c r="J129" s="29"/>
      <c r="K129" s="29"/>
      <c r="L129" s="29"/>
    </row>
    <row r="130" spans="1:12" ht="9.9499999999999993" customHeight="1" x14ac:dyDescent="0.15"/>
    <row r="131" spans="1:12" ht="45" customHeight="1" x14ac:dyDescent="0.15">
      <c r="A131" s="23" t="s">
        <v>459</v>
      </c>
      <c r="B131" s="23" t="s">
        <v>460</v>
      </c>
      <c r="C131" s="23"/>
      <c r="D131" s="23" t="s">
        <v>35</v>
      </c>
      <c r="E131" s="23" t="s">
        <v>461</v>
      </c>
      <c r="F131" s="23" t="s">
        <v>462</v>
      </c>
      <c r="G131" s="23"/>
      <c r="H131" s="23"/>
      <c r="I131" s="23"/>
      <c r="J131" s="23" t="s">
        <v>463</v>
      </c>
    </row>
    <row r="132" spans="1:12" ht="45" customHeight="1" x14ac:dyDescent="0.15">
      <c r="A132" s="23"/>
      <c r="B132" s="23"/>
      <c r="C132" s="30"/>
      <c r="D132" s="23"/>
      <c r="E132" s="23"/>
      <c r="F132" s="23" t="s">
        <v>464</v>
      </c>
      <c r="G132" s="23" t="s">
        <v>53</v>
      </c>
      <c r="H132" s="23"/>
      <c r="I132" s="23"/>
      <c r="J132" s="23"/>
    </row>
    <row r="133" spans="1:12" ht="45" customHeight="1" x14ac:dyDescent="0.15">
      <c r="A133" s="23"/>
      <c r="B133" s="23"/>
      <c r="C133" s="30"/>
      <c r="D133" s="23"/>
      <c r="E133" s="23"/>
      <c r="F133" s="23"/>
      <c r="G133" s="23" t="s">
        <v>465</v>
      </c>
      <c r="H133" s="23" t="s">
        <v>466</v>
      </c>
      <c r="I133" s="23"/>
      <c r="J133" s="23"/>
    </row>
    <row r="134" spans="1:12" ht="45" customHeight="1" x14ac:dyDescent="0.15">
      <c r="A134" s="23"/>
      <c r="B134" s="23"/>
      <c r="C134" s="30"/>
      <c r="D134" s="23"/>
      <c r="E134" s="23"/>
      <c r="F134" s="23"/>
      <c r="G134" s="23"/>
      <c r="H134" s="5" t="s">
        <v>467</v>
      </c>
      <c r="I134" s="5" t="s">
        <v>468</v>
      </c>
      <c r="J134" s="23"/>
    </row>
    <row r="135" spans="1:12" ht="20.100000000000001" customHeight="1" x14ac:dyDescent="0.15">
      <c r="A135" s="5" t="s">
        <v>270</v>
      </c>
      <c r="B135" s="23" t="s">
        <v>373</v>
      </c>
      <c r="C135" s="23"/>
      <c r="D135" s="5" t="s">
        <v>374</v>
      </c>
      <c r="E135" s="5" t="s">
        <v>375</v>
      </c>
      <c r="F135" s="5" t="s">
        <v>376</v>
      </c>
      <c r="G135" s="5" t="s">
        <v>377</v>
      </c>
      <c r="H135" s="5" t="s">
        <v>378</v>
      </c>
      <c r="I135" s="5" t="s">
        <v>379</v>
      </c>
      <c r="J135" s="5" t="s">
        <v>380</v>
      </c>
    </row>
    <row r="136" spans="1:12" ht="20.100000000000001" customHeight="1" x14ac:dyDescent="0.15">
      <c r="A136" s="6" t="s">
        <v>469</v>
      </c>
      <c r="B136" s="24" t="s">
        <v>470</v>
      </c>
      <c r="C136" s="24"/>
      <c r="D136" s="5" t="s">
        <v>43</v>
      </c>
      <c r="E136" s="8">
        <v>1</v>
      </c>
      <c r="F136" s="8">
        <v>47138</v>
      </c>
      <c r="G136" s="8">
        <v>47138</v>
      </c>
      <c r="H136" s="8">
        <v>0</v>
      </c>
      <c r="I136" s="8">
        <v>0</v>
      </c>
      <c r="J136" s="8">
        <v>565656</v>
      </c>
    </row>
    <row r="137" spans="1:12" ht="39.950000000000003" customHeight="1" x14ac:dyDescent="0.15">
      <c r="A137" s="6" t="s">
        <v>469</v>
      </c>
      <c r="B137" s="24" t="s">
        <v>471</v>
      </c>
      <c r="C137" s="24"/>
      <c r="D137" s="5" t="s">
        <v>46</v>
      </c>
      <c r="E137" s="8">
        <v>3</v>
      </c>
      <c r="F137" s="8">
        <v>42710.400000000001</v>
      </c>
      <c r="G137" s="8">
        <v>37710.400000000001</v>
      </c>
      <c r="H137" s="8">
        <v>0</v>
      </c>
      <c r="I137" s="8">
        <v>5000</v>
      </c>
      <c r="J137" s="8">
        <v>512524.79999999999</v>
      </c>
    </row>
    <row r="138" spans="1:12" ht="39.950000000000003" customHeight="1" x14ac:dyDescent="0.15">
      <c r="A138" s="6" t="s">
        <v>469</v>
      </c>
      <c r="B138" s="24" t="s">
        <v>472</v>
      </c>
      <c r="C138" s="24"/>
      <c r="D138" s="5" t="s">
        <v>447</v>
      </c>
      <c r="E138" s="8">
        <v>3</v>
      </c>
      <c r="F138" s="8">
        <v>42710.400000000001</v>
      </c>
      <c r="G138" s="8">
        <v>37710.400000000001</v>
      </c>
      <c r="H138" s="8">
        <v>0</v>
      </c>
      <c r="I138" s="8">
        <v>5000</v>
      </c>
      <c r="J138" s="8">
        <v>512524.79999999999</v>
      </c>
    </row>
    <row r="139" spans="1:12" ht="39.950000000000003" customHeight="1" x14ac:dyDescent="0.15">
      <c r="A139" s="6" t="s">
        <v>469</v>
      </c>
      <c r="B139" s="24" t="s">
        <v>473</v>
      </c>
      <c r="C139" s="24"/>
      <c r="D139" s="5" t="s">
        <v>449</v>
      </c>
      <c r="E139" s="8">
        <v>3</v>
      </c>
      <c r="F139" s="8">
        <v>37710.400000000001</v>
      </c>
      <c r="G139" s="8">
        <v>37710.400000000001</v>
      </c>
      <c r="H139" s="8">
        <v>0</v>
      </c>
      <c r="I139" s="8">
        <v>0</v>
      </c>
      <c r="J139" s="8">
        <v>452524.79999999999</v>
      </c>
    </row>
    <row r="140" spans="1:12" ht="20.100000000000001" customHeight="1" x14ac:dyDescent="0.15">
      <c r="A140" s="6" t="s">
        <v>469</v>
      </c>
      <c r="B140" s="24" t="s">
        <v>474</v>
      </c>
      <c r="C140" s="24"/>
      <c r="D140" s="5" t="s">
        <v>451</v>
      </c>
      <c r="E140" s="8">
        <v>5</v>
      </c>
      <c r="F140" s="8">
        <v>51266.392500000002</v>
      </c>
      <c r="G140" s="8">
        <v>51266.392500000002</v>
      </c>
      <c r="H140" s="8">
        <v>0</v>
      </c>
      <c r="I140" s="8">
        <v>0</v>
      </c>
      <c r="J140" s="8">
        <v>106106.31</v>
      </c>
    </row>
    <row r="141" spans="1:12" ht="39.950000000000003" customHeight="1" x14ac:dyDescent="0.15">
      <c r="A141" s="6" t="s">
        <v>469</v>
      </c>
      <c r="B141" s="24" t="s">
        <v>475</v>
      </c>
      <c r="C141" s="24"/>
      <c r="D141" s="5" t="s">
        <v>453</v>
      </c>
      <c r="E141" s="8">
        <v>1</v>
      </c>
      <c r="F141" s="8">
        <v>37710.400000000001</v>
      </c>
      <c r="G141" s="8">
        <v>37710.400000000001</v>
      </c>
      <c r="H141" s="8">
        <v>0</v>
      </c>
      <c r="I141" s="8">
        <v>0</v>
      </c>
      <c r="J141" s="8">
        <v>452524.79999999999</v>
      </c>
    </row>
    <row r="142" spans="1:12" ht="39.950000000000003" customHeight="1" x14ac:dyDescent="0.15">
      <c r="A142" s="6" t="s">
        <v>476</v>
      </c>
      <c r="B142" s="24" t="s">
        <v>477</v>
      </c>
      <c r="C142" s="24"/>
      <c r="D142" s="5" t="s">
        <v>455</v>
      </c>
      <c r="E142" s="8">
        <v>8</v>
      </c>
      <c r="F142" s="8">
        <v>34707.660000000003</v>
      </c>
      <c r="G142" s="8">
        <v>11057.66</v>
      </c>
      <c r="H142" s="8">
        <v>4900</v>
      </c>
      <c r="I142" s="8">
        <v>18750</v>
      </c>
      <c r="J142" s="8">
        <v>832983.84</v>
      </c>
    </row>
    <row r="143" spans="1:12" ht="39.950000000000003" customHeight="1" x14ac:dyDescent="0.15">
      <c r="A143" s="6" t="s">
        <v>476</v>
      </c>
      <c r="B143" s="24" t="s">
        <v>478</v>
      </c>
      <c r="C143" s="24"/>
      <c r="D143" s="5" t="s">
        <v>479</v>
      </c>
      <c r="E143" s="8">
        <v>5</v>
      </c>
      <c r="F143" s="8">
        <v>36900.01</v>
      </c>
      <c r="G143" s="8">
        <v>13500.01</v>
      </c>
      <c r="H143" s="8">
        <v>4900</v>
      </c>
      <c r="I143" s="8">
        <v>18500</v>
      </c>
      <c r="J143" s="8">
        <v>1328400.3600000001</v>
      </c>
    </row>
    <row r="144" spans="1:12" ht="39.950000000000003" customHeight="1" x14ac:dyDescent="0.15">
      <c r="A144" s="6" t="s">
        <v>476</v>
      </c>
      <c r="B144" s="24" t="s">
        <v>480</v>
      </c>
      <c r="C144" s="24"/>
      <c r="D144" s="5" t="s">
        <v>481</v>
      </c>
      <c r="E144" s="8">
        <v>2</v>
      </c>
      <c r="F144" s="8">
        <v>39650</v>
      </c>
      <c r="G144" s="8">
        <v>15000</v>
      </c>
      <c r="H144" s="8">
        <v>4900</v>
      </c>
      <c r="I144" s="8">
        <v>19750</v>
      </c>
      <c r="J144" s="8">
        <v>951600</v>
      </c>
    </row>
    <row r="145" spans="1:10" ht="20.100000000000001" customHeight="1" x14ac:dyDescent="0.15">
      <c r="A145" s="6" t="s">
        <v>476</v>
      </c>
      <c r="B145" s="24" t="s">
        <v>482</v>
      </c>
      <c r="C145" s="24"/>
      <c r="D145" s="5" t="s">
        <v>483</v>
      </c>
      <c r="E145" s="8">
        <v>42.09</v>
      </c>
      <c r="F145" s="8">
        <v>40474.22277</v>
      </c>
      <c r="G145" s="8">
        <v>15804</v>
      </c>
      <c r="H145" s="8">
        <v>4637</v>
      </c>
      <c r="I145" s="8">
        <v>20033.22277</v>
      </c>
      <c r="J145" s="8">
        <v>2614144.04</v>
      </c>
    </row>
    <row r="146" spans="1:10" ht="20.100000000000001" customHeight="1" x14ac:dyDescent="0.15">
      <c r="A146" s="6" t="s">
        <v>476</v>
      </c>
      <c r="B146" s="24" t="s">
        <v>484</v>
      </c>
      <c r="C146" s="24"/>
      <c r="D146" s="5" t="s">
        <v>485</v>
      </c>
      <c r="E146" s="8">
        <v>25.29</v>
      </c>
      <c r="F146" s="8">
        <v>40647</v>
      </c>
      <c r="G146" s="8">
        <v>15804</v>
      </c>
      <c r="H146" s="8">
        <v>4737</v>
      </c>
      <c r="I146" s="8">
        <v>20106</v>
      </c>
      <c r="J146" s="8">
        <v>2071056</v>
      </c>
    </row>
    <row r="147" spans="1:10" ht="20.100000000000001" customHeight="1" x14ac:dyDescent="0.15">
      <c r="A147" s="6" t="s">
        <v>476</v>
      </c>
      <c r="B147" s="24" t="s">
        <v>486</v>
      </c>
      <c r="C147" s="24"/>
      <c r="D147" s="5" t="s">
        <v>487</v>
      </c>
      <c r="E147" s="8">
        <v>16.38</v>
      </c>
      <c r="F147" s="8">
        <v>40747</v>
      </c>
      <c r="G147" s="8">
        <v>15804</v>
      </c>
      <c r="H147" s="8">
        <v>4837</v>
      </c>
      <c r="I147" s="8">
        <v>20106</v>
      </c>
      <c r="J147" s="8">
        <v>1586892</v>
      </c>
    </row>
    <row r="148" spans="1:10" ht="39.950000000000003" customHeight="1" x14ac:dyDescent="0.15">
      <c r="A148" s="6" t="s">
        <v>476</v>
      </c>
      <c r="B148" s="24" t="s">
        <v>488</v>
      </c>
      <c r="C148" s="24"/>
      <c r="D148" s="5" t="s">
        <v>489</v>
      </c>
      <c r="E148" s="8">
        <v>1</v>
      </c>
      <c r="F148" s="8">
        <v>27789</v>
      </c>
      <c r="G148" s="8">
        <v>11289</v>
      </c>
      <c r="H148" s="8">
        <v>0</v>
      </c>
      <c r="I148" s="8">
        <v>16500</v>
      </c>
      <c r="J148" s="8">
        <v>333468</v>
      </c>
    </row>
    <row r="149" spans="1:10" ht="39.950000000000003" customHeight="1" x14ac:dyDescent="0.15">
      <c r="A149" s="6" t="s">
        <v>476</v>
      </c>
      <c r="B149" s="24" t="s">
        <v>490</v>
      </c>
      <c r="C149" s="24"/>
      <c r="D149" s="5" t="s">
        <v>491</v>
      </c>
      <c r="E149" s="8">
        <v>2</v>
      </c>
      <c r="F149" s="8">
        <v>26547.275829999999</v>
      </c>
      <c r="G149" s="8">
        <v>14297.25</v>
      </c>
      <c r="H149" s="8">
        <v>0</v>
      </c>
      <c r="I149" s="8">
        <v>12250.02583</v>
      </c>
      <c r="J149" s="8">
        <v>318567.31</v>
      </c>
    </row>
    <row r="150" spans="1:10" ht="20.100000000000001" customHeight="1" x14ac:dyDescent="0.15">
      <c r="A150" s="6" t="s">
        <v>476</v>
      </c>
      <c r="B150" s="24" t="s">
        <v>492</v>
      </c>
      <c r="C150" s="24"/>
      <c r="D150" s="5" t="s">
        <v>493</v>
      </c>
      <c r="E150" s="8">
        <v>1</v>
      </c>
      <c r="F150" s="8">
        <v>25545.625</v>
      </c>
      <c r="G150" s="8">
        <v>8795.625</v>
      </c>
      <c r="H150" s="8">
        <v>0</v>
      </c>
      <c r="I150" s="8">
        <v>16750</v>
      </c>
      <c r="J150" s="8">
        <v>306547.5</v>
      </c>
    </row>
    <row r="151" spans="1:10" ht="20.100000000000001" customHeight="1" x14ac:dyDescent="0.15">
      <c r="A151" s="6" t="s">
        <v>476</v>
      </c>
      <c r="B151" s="24" t="s">
        <v>494</v>
      </c>
      <c r="C151" s="24"/>
      <c r="D151" s="5" t="s">
        <v>495</v>
      </c>
      <c r="E151" s="8">
        <v>1</v>
      </c>
      <c r="F151" s="8">
        <v>23212.2</v>
      </c>
      <c r="G151" s="8">
        <v>7996</v>
      </c>
      <c r="H151" s="8">
        <v>0</v>
      </c>
      <c r="I151" s="8">
        <v>15216.2</v>
      </c>
      <c r="J151" s="8">
        <v>278546.40000000002</v>
      </c>
    </row>
    <row r="152" spans="1:10" ht="60" customHeight="1" x14ac:dyDescent="0.15">
      <c r="A152" s="6" t="s">
        <v>476</v>
      </c>
      <c r="B152" s="24" t="s">
        <v>496</v>
      </c>
      <c r="C152" s="24"/>
      <c r="D152" s="5" t="s">
        <v>497</v>
      </c>
      <c r="E152" s="8">
        <v>0.5</v>
      </c>
      <c r="F152" s="8">
        <v>9235</v>
      </c>
      <c r="G152" s="8">
        <v>9235</v>
      </c>
      <c r="H152" s="8">
        <v>0</v>
      </c>
      <c r="I152" s="8">
        <v>0</v>
      </c>
      <c r="J152" s="8">
        <v>55410</v>
      </c>
    </row>
    <row r="153" spans="1:10" ht="20.100000000000001" customHeight="1" x14ac:dyDescent="0.15">
      <c r="A153" s="6" t="s">
        <v>498</v>
      </c>
      <c r="B153" s="24" t="s">
        <v>499</v>
      </c>
      <c r="C153" s="24"/>
      <c r="D153" s="5" t="s">
        <v>500</v>
      </c>
      <c r="E153" s="8">
        <v>1</v>
      </c>
      <c r="F153" s="8">
        <v>19242</v>
      </c>
      <c r="G153" s="8">
        <v>5486</v>
      </c>
      <c r="H153" s="8">
        <v>0</v>
      </c>
      <c r="I153" s="8">
        <v>13756</v>
      </c>
      <c r="J153" s="8">
        <v>230904</v>
      </c>
    </row>
    <row r="154" spans="1:10" ht="20.100000000000001" customHeight="1" x14ac:dyDescent="0.15">
      <c r="A154" s="6" t="s">
        <v>498</v>
      </c>
      <c r="B154" s="24" t="s">
        <v>501</v>
      </c>
      <c r="C154" s="24"/>
      <c r="D154" s="5" t="s">
        <v>502</v>
      </c>
      <c r="E154" s="8">
        <v>1</v>
      </c>
      <c r="F154" s="8">
        <v>18172.5</v>
      </c>
      <c r="G154" s="8">
        <v>6940</v>
      </c>
      <c r="H154" s="8">
        <v>0</v>
      </c>
      <c r="I154" s="8">
        <v>11232.5</v>
      </c>
      <c r="J154" s="8">
        <v>218070</v>
      </c>
    </row>
    <row r="155" spans="1:10" ht="39.950000000000003" customHeight="1" x14ac:dyDescent="0.15">
      <c r="A155" s="6" t="s">
        <v>498</v>
      </c>
      <c r="B155" s="24" t="s">
        <v>503</v>
      </c>
      <c r="C155" s="24"/>
      <c r="D155" s="5" t="s">
        <v>504</v>
      </c>
      <c r="E155" s="8">
        <v>1</v>
      </c>
      <c r="F155" s="8">
        <v>19242</v>
      </c>
      <c r="G155" s="8">
        <v>4632</v>
      </c>
      <c r="H155" s="8">
        <v>0</v>
      </c>
      <c r="I155" s="8">
        <v>14610</v>
      </c>
      <c r="J155" s="8">
        <v>230904</v>
      </c>
    </row>
    <row r="156" spans="1:10" ht="20.100000000000001" customHeight="1" x14ac:dyDescent="0.15">
      <c r="A156" s="6" t="s">
        <v>498</v>
      </c>
      <c r="B156" s="24" t="s">
        <v>505</v>
      </c>
      <c r="C156" s="24"/>
      <c r="D156" s="5" t="s">
        <v>506</v>
      </c>
      <c r="E156" s="8">
        <v>1</v>
      </c>
      <c r="F156" s="8">
        <v>19052.13</v>
      </c>
      <c r="G156" s="8">
        <v>4317</v>
      </c>
      <c r="H156" s="8">
        <v>0</v>
      </c>
      <c r="I156" s="8">
        <v>14735.13</v>
      </c>
      <c r="J156" s="8">
        <v>228625.56</v>
      </c>
    </row>
    <row r="157" spans="1:10" ht="20.100000000000001" customHeight="1" x14ac:dyDescent="0.15">
      <c r="A157" s="6" t="s">
        <v>498</v>
      </c>
      <c r="B157" s="24" t="s">
        <v>507</v>
      </c>
      <c r="C157" s="24"/>
      <c r="D157" s="5" t="s">
        <v>508</v>
      </c>
      <c r="E157" s="8">
        <v>3</v>
      </c>
      <c r="F157" s="8">
        <v>19242</v>
      </c>
      <c r="G157" s="8">
        <v>4506.87</v>
      </c>
      <c r="H157" s="8">
        <v>0</v>
      </c>
      <c r="I157" s="8">
        <v>14735.13</v>
      </c>
      <c r="J157" s="8">
        <v>461808</v>
      </c>
    </row>
    <row r="158" spans="1:10" ht="20.100000000000001" customHeight="1" x14ac:dyDescent="0.15">
      <c r="A158" s="6" t="s">
        <v>498</v>
      </c>
      <c r="B158" s="24" t="s">
        <v>509</v>
      </c>
      <c r="C158" s="24"/>
      <c r="D158" s="5" t="s">
        <v>510</v>
      </c>
      <c r="E158" s="8">
        <v>1</v>
      </c>
      <c r="F158" s="8">
        <v>19242</v>
      </c>
      <c r="G158" s="8">
        <v>4319</v>
      </c>
      <c r="H158" s="8">
        <v>0</v>
      </c>
      <c r="I158" s="8">
        <v>14923</v>
      </c>
      <c r="J158" s="8">
        <v>230904</v>
      </c>
    </row>
    <row r="159" spans="1:10" ht="20.100000000000001" customHeight="1" x14ac:dyDescent="0.15">
      <c r="A159" s="6" t="s">
        <v>498</v>
      </c>
      <c r="B159" s="24" t="s">
        <v>511</v>
      </c>
      <c r="C159" s="24"/>
      <c r="D159" s="5" t="s">
        <v>512</v>
      </c>
      <c r="E159" s="8">
        <v>1</v>
      </c>
      <c r="F159" s="8">
        <v>20244</v>
      </c>
      <c r="G159" s="8">
        <v>7536</v>
      </c>
      <c r="H159" s="8">
        <v>0</v>
      </c>
      <c r="I159" s="8">
        <v>12708</v>
      </c>
      <c r="J159" s="8">
        <v>242928</v>
      </c>
    </row>
    <row r="160" spans="1:10" ht="20.100000000000001" customHeight="1" x14ac:dyDescent="0.15">
      <c r="A160" s="6" t="s">
        <v>498</v>
      </c>
      <c r="B160" s="24" t="s">
        <v>513</v>
      </c>
      <c r="C160" s="24"/>
      <c r="D160" s="5" t="s">
        <v>514</v>
      </c>
      <c r="E160" s="8">
        <v>1</v>
      </c>
      <c r="F160" s="8">
        <v>18279</v>
      </c>
      <c r="G160" s="8">
        <v>6990</v>
      </c>
      <c r="H160" s="8">
        <v>0</v>
      </c>
      <c r="I160" s="8">
        <v>11289</v>
      </c>
      <c r="J160" s="8">
        <v>219348</v>
      </c>
    </row>
    <row r="161" spans="1:12" ht="20.100000000000001" customHeight="1" x14ac:dyDescent="0.15">
      <c r="A161" s="6" t="s">
        <v>498</v>
      </c>
      <c r="B161" s="24" t="s">
        <v>515</v>
      </c>
      <c r="C161" s="24"/>
      <c r="D161" s="5" t="s">
        <v>516</v>
      </c>
      <c r="E161" s="8">
        <v>1</v>
      </c>
      <c r="F161" s="8">
        <v>19242</v>
      </c>
      <c r="G161" s="8">
        <v>4632</v>
      </c>
      <c r="H161" s="8">
        <v>0</v>
      </c>
      <c r="I161" s="8">
        <v>14610</v>
      </c>
      <c r="J161" s="8">
        <v>230904</v>
      </c>
    </row>
    <row r="162" spans="1:12" ht="20.100000000000001" customHeight="1" x14ac:dyDescent="0.15">
      <c r="A162" s="6" t="s">
        <v>498</v>
      </c>
      <c r="B162" s="24" t="s">
        <v>517</v>
      </c>
      <c r="C162" s="24"/>
      <c r="D162" s="5" t="s">
        <v>518</v>
      </c>
      <c r="E162" s="8">
        <v>2</v>
      </c>
      <c r="F162" s="8">
        <v>22394</v>
      </c>
      <c r="G162" s="8">
        <v>6940</v>
      </c>
      <c r="H162" s="8">
        <v>0</v>
      </c>
      <c r="I162" s="8">
        <v>15454</v>
      </c>
      <c r="J162" s="8">
        <v>268728</v>
      </c>
    </row>
    <row r="163" spans="1:12" ht="20.100000000000001" customHeight="1" x14ac:dyDescent="0.15">
      <c r="A163" s="6" t="s">
        <v>498</v>
      </c>
      <c r="B163" s="24" t="s">
        <v>519</v>
      </c>
      <c r="C163" s="24"/>
      <c r="D163" s="5" t="s">
        <v>520</v>
      </c>
      <c r="E163" s="8">
        <v>1</v>
      </c>
      <c r="F163" s="8">
        <v>16242</v>
      </c>
      <c r="G163" s="8">
        <v>5323</v>
      </c>
      <c r="H163" s="8">
        <v>0</v>
      </c>
      <c r="I163" s="8">
        <v>10919</v>
      </c>
      <c r="J163" s="8">
        <v>97452</v>
      </c>
    </row>
    <row r="164" spans="1:12" ht="20.100000000000001" customHeight="1" x14ac:dyDescent="0.15">
      <c r="A164" s="6" t="s">
        <v>498</v>
      </c>
      <c r="B164" s="24" t="s">
        <v>521</v>
      </c>
      <c r="C164" s="24"/>
      <c r="D164" s="5" t="s">
        <v>522</v>
      </c>
      <c r="E164" s="8">
        <v>1</v>
      </c>
      <c r="F164" s="8">
        <v>19242</v>
      </c>
      <c r="G164" s="8">
        <v>4319</v>
      </c>
      <c r="H164" s="8">
        <v>0</v>
      </c>
      <c r="I164" s="8">
        <v>14923</v>
      </c>
      <c r="J164" s="8">
        <v>230904</v>
      </c>
    </row>
    <row r="165" spans="1:12" ht="20.100000000000001" customHeight="1" x14ac:dyDescent="0.15">
      <c r="A165" s="6" t="s">
        <v>498</v>
      </c>
      <c r="B165" s="24" t="s">
        <v>523</v>
      </c>
      <c r="C165" s="24"/>
      <c r="D165" s="5" t="s">
        <v>524</v>
      </c>
      <c r="E165" s="8">
        <v>1</v>
      </c>
      <c r="F165" s="8">
        <v>23736</v>
      </c>
      <c r="G165" s="8">
        <v>7270</v>
      </c>
      <c r="H165" s="8">
        <v>0</v>
      </c>
      <c r="I165" s="8">
        <v>16466</v>
      </c>
      <c r="J165" s="8">
        <v>284832</v>
      </c>
    </row>
    <row r="166" spans="1:12" ht="20.100000000000001" customHeight="1" x14ac:dyDescent="0.15">
      <c r="A166" s="6" t="s">
        <v>498</v>
      </c>
      <c r="B166" s="24" t="s">
        <v>525</v>
      </c>
      <c r="C166" s="24"/>
      <c r="D166" s="5" t="s">
        <v>526</v>
      </c>
      <c r="E166" s="8">
        <v>8</v>
      </c>
      <c r="F166" s="8">
        <v>38484</v>
      </c>
      <c r="G166" s="8">
        <v>8638</v>
      </c>
      <c r="H166" s="8">
        <v>0</v>
      </c>
      <c r="I166" s="8">
        <v>29846</v>
      </c>
      <c r="J166" s="8">
        <v>923616</v>
      </c>
    </row>
    <row r="167" spans="1:12" ht="20.100000000000001" customHeight="1" x14ac:dyDescent="0.15">
      <c r="A167" s="6" t="s">
        <v>498</v>
      </c>
      <c r="B167" s="24" t="s">
        <v>527</v>
      </c>
      <c r="C167" s="24"/>
      <c r="D167" s="5" t="s">
        <v>528</v>
      </c>
      <c r="E167" s="8">
        <v>2</v>
      </c>
      <c r="F167" s="8">
        <v>23737</v>
      </c>
      <c r="G167" s="8">
        <v>7270</v>
      </c>
      <c r="H167" s="8">
        <v>0</v>
      </c>
      <c r="I167" s="8">
        <v>16467</v>
      </c>
      <c r="J167" s="8">
        <v>284844</v>
      </c>
    </row>
    <row r="168" spans="1:12" ht="20.100000000000001" customHeight="1" x14ac:dyDescent="0.15">
      <c r="A168" s="6" t="s">
        <v>498</v>
      </c>
      <c r="B168" s="24" t="s">
        <v>529</v>
      </c>
      <c r="C168" s="24"/>
      <c r="D168" s="5" t="s">
        <v>530</v>
      </c>
      <c r="E168" s="8">
        <v>1</v>
      </c>
      <c r="F168" s="8">
        <v>16242</v>
      </c>
      <c r="G168" s="8">
        <v>4319</v>
      </c>
      <c r="H168" s="8">
        <v>0</v>
      </c>
      <c r="I168" s="8">
        <v>11923</v>
      </c>
      <c r="J168" s="8">
        <v>194904</v>
      </c>
    </row>
    <row r="169" spans="1:12" ht="20.100000000000001" customHeight="1" x14ac:dyDescent="0.15">
      <c r="A169" s="6" t="s">
        <v>498</v>
      </c>
      <c r="B169" s="24" t="s">
        <v>531</v>
      </c>
      <c r="C169" s="24"/>
      <c r="D169" s="5" t="s">
        <v>532</v>
      </c>
      <c r="E169" s="8">
        <v>2</v>
      </c>
      <c r="F169" s="8">
        <v>16262</v>
      </c>
      <c r="G169" s="8">
        <v>7820</v>
      </c>
      <c r="H169" s="8">
        <v>0</v>
      </c>
      <c r="I169" s="8">
        <v>8442</v>
      </c>
      <c r="J169" s="8">
        <v>195144</v>
      </c>
    </row>
    <row r="170" spans="1:12" ht="20.100000000000001" customHeight="1" x14ac:dyDescent="0.15">
      <c r="A170" s="6" t="s">
        <v>498</v>
      </c>
      <c r="B170" s="24" t="s">
        <v>533</v>
      </c>
      <c r="C170" s="24"/>
      <c r="D170" s="5" t="s">
        <v>534</v>
      </c>
      <c r="E170" s="8">
        <v>1</v>
      </c>
      <c r="F170" s="8">
        <v>0</v>
      </c>
      <c r="G170" s="8">
        <v>0</v>
      </c>
      <c r="H170" s="8">
        <v>0</v>
      </c>
      <c r="I170" s="8">
        <v>0</v>
      </c>
      <c r="J170" s="8">
        <v>0</v>
      </c>
    </row>
    <row r="171" spans="1:12" ht="20.100000000000001" customHeight="1" x14ac:dyDescent="0.15">
      <c r="A171" s="6" t="s">
        <v>498</v>
      </c>
      <c r="B171" s="24" t="s">
        <v>535</v>
      </c>
      <c r="C171" s="24"/>
      <c r="D171" s="5" t="s">
        <v>536</v>
      </c>
      <c r="E171" s="8">
        <v>2</v>
      </c>
      <c r="F171" s="8">
        <v>19242</v>
      </c>
      <c r="G171" s="8">
        <v>4318</v>
      </c>
      <c r="H171" s="8">
        <v>0</v>
      </c>
      <c r="I171" s="8">
        <v>14924</v>
      </c>
      <c r="J171" s="8">
        <v>230904</v>
      </c>
    </row>
    <row r="172" spans="1:12" ht="30" customHeight="1" x14ac:dyDescent="0.15">
      <c r="A172" s="31" t="s">
        <v>456</v>
      </c>
      <c r="B172" s="31"/>
      <c r="C172" s="31"/>
      <c r="D172" s="5" t="s">
        <v>442</v>
      </c>
      <c r="E172" s="5" t="s">
        <v>52</v>
      </c>
      <c r="F172" s="5" t="s">
        <v>52</v>
      </c>
      <c r="G172" s="5" t="s">
        <v>52</v>
      </c>
      <c r="H172" s="5" t="s">
        <v>52</v>
      </c>
      <c r="I172" s="5" t="s">
        <v>52</v>
      </c>
      <c r="J172" s="8">
        <f>SUM(J136:J171)</f>
        <v>18285200.520000003</v>
      </c>
    </row>
    <row r="173" spans="1:12" ht="9.9499999999999993" customHeight="1" x14ac:dyDescent="0.15"/>
    <row r="174" spans="1:12" ht="45" customHeight="1" x14ac:dyDescent="0.15">
      <c r="A174" s="29" t="s">
        <v>539</v>
      </c>
      <c r="B174" s="29"/>
      <c r="C174" s="29"/>
      <c r="D174" s="29"/>
      <c r="E174" s="29"/>
      <c r="F174" s="29"/>
      <c r="G174" s="29"/>
      <c r="H174" s="29"/>
      <c r="I174" s="29"/>
      <c r="J174" s="29"/>
      <c r="K174" s="29"/>
      <c r="L174" s="29"/>
    </row>
    <row r="175" spans="1:12" ht="9.9499999999999993" customHeight="1" x14ac:dyDescent="0.15"/>
    <row r="176" spans="1:12" ht="45" customHeight="1" x14ac:dyDescent="0.15">
      <c r="A176" s="23" t="s">
        <v>540</v>
      </c>
      <c r="B176" s="23"/>
      <c r="C176" s="23" t="s">
        <v>35</v>
      </c>
      <c r="D176" s="23" t="s">
        <v>365</v>
      </c>
      <c r="E176" s="23"/>
      <c r="F176" s="23"/>
      <c r="G176" s="23" t="s">
        <v>366</v>
      </c>
      <c r="H176" s="23"/>
      <c r="I176" s="23"/>
      <c r="J176" s="23" t="s">
        <v>367</v>
      </c>
      <c r="K176" s="23"/>
      <c r="L176" s="23"/>
    </row>
    <row r="177" spans="1:12" ht="45" customHeight="1" x14ac:dyDescent="0.15">
      <c r="A177" s="23"/>
      <c r="B177" s="30"/>
      <c r="C177" s="23"/>
      <c r="D177" s="5" t="s">
        <v>541</v>
      </c>
      <c r="E177" s="5" t="s">
        <v>542</v>
      </c>
      <c r="F177" s="5" t="s">
        <v>543</v>
      </c>
      <c r="G177" s="5" t="s">
        <v>541</v>
      </c>
      <c r="H177" s="5" t="s">
        <v>542</v>
      </c>
      <c r="I177" s="5" t="s">
        <v>543</v>
      </c>
      <c r="J177" s="5" t="s">
        <v>541</v>
      </c>
      <c r="K177" s="5" t="s">
        <v>542</v>
      </c>
      <c r="L177" s="5" t="s">
        <v>543</v>
      </c>
    </row>
    <row r="178" spans="1:12" ht="20.100000000000001" customHeight="1" x14ac:dyDescent="0.15">
      <c r="A178" s="23" t="s">
        <v>270</v>
      </c>
      <c r="B178" s="23"/>
      <c r="C178" s="5" t="s">
        <v>373</v>
      </c>
      <c r="D178" s="5" t="s">
        <v>374</v>
      </c>
      <c r="E178" s="5" t="s">
        <v>375</v>
      </c>
      <c r="F178" s="5" t="s">
        <v>376</v>
      </c>
      <c r="G178" s="5" t="s">
        <v>377</v>
      </c>
      <c r="H178" s="5" t="s">
        <v>378</v>
      </c>
      <c r="I178" s="5" t="s">
        <v>379</v>
      </c>
      <c r="J178" s="5" t="s">
        <v>380</v>
      </c>
      <c r="K178" s="5" t="s">
        <v>381</v>
      </c>
      <c r="L178" s="5" t="s">
        <v>382</v>
      </c>
    </row>
    <row r="179" spans="1:12" ht="20.100000000000001" customHeight="1" x14ac:dyDescent="0.15">
      <c r="A179" s="23" t="s">
        <v>52</v>
      </c>
      <c r="B179" s="23"/>
      <c r="C179" s="5" t="s">
        <v>52</v>
      </c>
      <c r="D179" s="5" t="s">
        <v>52</v>
      </c>
      <c r="E179" s="5" t="s">
        <v>52</v>
      </c>
      <c r="F179" s="5" t="s">
        <v>52</v>
      </c>
      <c r="G179" s="5" t="s">
        <v>52</v>
      </c>
      <c r="H179" s="5" t="s">
        <v>52</v>
      </c>
      <c r="I179" s="5" t="s">
        <v>52</v>
      </c>
      <c r="J179" s="5" t="s">
        <v>52</v>
      </c>
      <c r="K179" s="5" t="s">
        <v>52</v>
      </c>
      <c r="L179" s="5" t="s">
        <v>52</v>
      </c>
    </row>
    <row r="180" spans="1:12" ht="9.9499999999999993" customHeight="1" x14ac:dyDescent="0.15"/>
    <row r="181" spans="1:12" ht="45" customHeight="1" x14ac:dyDescent="0.15">
      <c r="A181" s="29" t="s">
        <v>544</v>
      </c>
      <c r="B181" s="29"/>
      <c r="C181" s="29"/>
      <c r="D181" s="29"/>
      <c r="E181" s="29"/>
      <c r="F181" s="29"/>
      <c r="G181" s="29"/>
      <c r="H181" s="29"/>
      <c r="I181" s="29"/>
      <c r="J181" s="29"/>
      <c r="K181" s="29"/>
      <c r="L181" s="29"/>
    </row>
    <row r="182" spans="1:12" ht="9.9499999999999993" customHeight="1" x14ac:dyDescent="0.15"/>
    <row r="183" spans="1:12" ht="45" customHeight="1" x14ac:dyDescent="0.15">
      <c r="A183" s="23" t="s">
        <v>540</v>
      </c>
      <c r="B183" s="23"/>
      <c r="C183" s="23" t="s">
        <v>35</v>
      </c>
      <c r="D183" s="23" t="s">
        <v>365</v>
      </c>
      <c r="E183" s="23"/>
      <c r="F183" s="23"/>
      <c r="G183" s="23" t="s">
        <v>366</v>
      </c>
      <c r="H183" s="23"/>
      <c r="I183" s="23"/>
      <c r="J183" s="23" t="s">
        <v>367</v>
      </c>
      <c r="K183" s="23"/>
      <c r="L183" s="23"/>
    </row>
    <row r="184" spans="1:12" ht="45" customHeight="1" x14ac:dyDescent="0.15">
      <c r="A184" s="23"/>
      <c r="B184" s="30"/>
      <c r="C184" s="23"/>
      <c r="D184" s="5" t="s">
        <v>541</v>
      </c>
      <c r="E184" s="5" t="s">
        <v>542</v>
      </c>
      <c r="F184" s="5" t="s">
        <v>543</v>
      </c>
      <c r="G184" s="5" t="s">
        <v>541</v>
      </c>
      <c r="H184" s="5" t="s">
        <v>542</v>
      </c>
      <c r="I184" s="5" t="s">
        <v>543</v>
      </c>
      <c r="J184" s="5" t="s">
        <v>541</v>
      </c>
      <c r="K184" s="5" t="s">
        <v>542</v>
      </c>
      <c r="L184" s="5" t="s">
        <v>543</v>
      </c>
    </row>
    <row r="185" spans="1:12" ht="20.100000000000001" customHeight="1" x14ac:dyDescent="0.15">
      <c r="A185" s="23" t="s">
        <v>270</v>
      </c>
      <c r="B185" s="23"/>
      <c r="C185" s="5" t="s">
        <v>373</v>
      </c>
      <c r="D185" s="5" t="s">
        <v>374</v>
      </c>
      <c r="E185" s="5" t="s">
        <v>375</v>
      </c>
      <c r="F185" s="5" t="s">
        <v>376</v>
      </c>
      <c r="G185" s="5" t="s">
        <v>377</v>
      </c>
      <c r="H185" s="5" t="s">
        <v>378</v>
      </c>
      <c r="I185" s="5" t="s">
        <v>379</v>
      </c>
      <c r="J185" s="5" t="s">
        <v>380</v>
      </c>
      <c r="K185" s="5" t="s">
        <v>381</v>
      </c>
      <c r="L185" s="5" t="s">
        <v>382</v>
      </c>
    </row>
    <row r="186" spans="1:12" ht="20.100000000000001" customHeight="1" x14ac:dyDescent="0.15">
      <c r="A186" s="23" t="s">
        <v>52</v>
      </c>
      <c r="B186" s="23"/>
      <c r="C186" s="5" t="s">
        <v>52</v>
      </c>
      <c r="D186" s="5" t="s">
        <v>52</v>
      </c>
      <c r="E186" s="5" t="s">
        <v>52</v>
      </c>
      <c r="F186" s="5" t="s">
        <v>52</v>
      </c>
      <c r="G186" s="5" t="s">
        <v>52</v>
      </c>
      <c r="H186" s="5" t="s">
        <v>52</v>
      </c>
      <c r="I186" s="5" t="s">
        <v>52</v>
      </c>
      <c r="J186" s="5" t="s">
        <v>52</v>
      </c>
      <c r="K186" s="5" t="s">
        <v>52</v>
      </c>
      <c r="L186" s="5" t="s">
        <v>52</v>
      </c>
    </row>
    <row r="187" spans="1:12" ht="9.9499999999999993" customHeight="1" x14ac:dyDescent="0.15"/>
    <row r="188" spans="1:12" ht="45" customHeight="1" x14ac:dyDescent="0.15">
      <c r="A188" s="29" t="s">
        <v>545</v>
      </c>
      <c r="B188" s="29"/>
      <c r="C188" s="29"/>
      <c r="D188" s="29"/>
      <c r="E188" s="29"/>
      <c r="F188" s="29"/>
      <c r="G188" s="29"/>
      <c r="H188" s="29"/>
      <c r="I188" s="29"/>
      <c r="J188" s="29"/>
      <c r="K188" s="29"/>
      <c r="L188" s="29"/>
    </row>
    <row r="189" spans="1:12" ht="9.9499999999999993" customHeight="1" x14ac:dyDescent="0.15"/>
    <row r="190" spans="1:12" ht="45" customHeight="1" x14ac:dyDescent="0.15">
      <c r="A190" s="23" t="s">
        <v>540</v>
      </c>
      <c r="B190" s="23"/>
      <c r="C190" s="23" t="s">
        <v>35</v>
      </c>
      <c r="D190" s="23" t="s">
        <v>365</v>
      </c>
      <c r="E190" s="23"/>
      <c r="F190" s="23"/>
      <c r="G190" s="23" t="s">
        <v>366</v>
      </c>
      <c r="H190" s="23"/>
      <c r="I190" s="23"/>
      <c r="J190" s="23" t="s">
        <v>367</v>
      </c>
      <c r="K190" s="23"/>
      <c r="L190" s="23"/>
    </row>
    <row r="191" spans="1:12" ht="45" customHeight="1" x14ac:dyDescent="0.15">
      <c r="A191" s="23"/>
      <c r="B191" s="30"/>
      <c r="C191" s="23"/>
      <c r="D191" s="5" t="s">
        <v>541</v>
      </c>
      <c r="E191" s="5" t="s">
        <v>542</v>
      </c>
      <c r="F191" s="5" t="s">
        <v>543</v>
      </c>
      <c r="G191" s="5" t="s">
        <v>541</v>
      </c>
      <c r="H191" s="5" t="s">
        <v>542</v>
      </c>
      <c r="I191" s="5" t="s">
        <v>543</v>
      </c>
      <c r="J191" s="5" t="s">
        <v>541</v>
      </c>
      <c r="K191" s="5" t="s">
        <v>542</v>
      </c>
      <c r="L191" s="5" t="s">
        <v>543</v>
      </c>
    </row>
    <row r="192" spans="1:12" ht="20.100000000000001" customHeight="1" x14ac:dyDescent="0.15">
      <c r="A192" s="23" t="s">
        <v>270</v>
      </c>
      <c r="B192" s="23"/>
      <c r="C192" s="5" t="s">
        <v>373</v>
      </c>
      <c r="D192" s="5" t="s">
        <v>374</v>
      </c>
      <c r="E192" s="5" t="s">
        <v>375</v>
      </c>
      <c r="F192" s="5" t="s">
        <v>376</v>
      </c>
      <c r="G192" s="5" t="s">
        <v>377</v>
      </c>
      <c r="H192" s="5" t="s">
        <v>378</v>
      </c>
      <c r="I192" s="5" t="s">
        <v>379</v>
      </c>
      <c r="J192" s="5" t="s">
        <v>380</v>
      </c>
      <c r="K192" s="5" t="s">
        <v>381</v>
      </c>
      <c r="L192" s="5" t="s">
        <v>382</v>
      </c>
    </row>
    <row r="193" spans="1:12" ht="20.100000000000001" customHeight="1" x14ac:dyDescent="0.15">
      <c r="A193" s="23" t="s">
        <v>52</v>
      </c>
      <c r="B193" s="23"/>
      <c r="C193" s="5" t="s">
        <v>52</v>
      </c>
      <c r="D193" s="5" t="s">
        <v>52</v>
      </c>
      <c r="E193" s="5" t="s">
        <v>52</v>
      </c>
      <c r="F193" s="5" t="s">
        <v>52</v>
      </c>
      <c r="G193" s="5" t="s">
        <v>52</v>
      </c>
      <c r="H193" s="5" t="s">
        <v>52</v>
      </c>
      <c r="I193" s="5" t="s">
        <v>52</v>
      </c>
      <c r="J193" s="5" t="s">
        <v>52</v>
      </c>
      <c r="K193" s="5" t="s">
        <v>52</v>
      </c>
      <c r="L193" s="5" t="s">
        <v>52</v>
      </c>
    </row>
    <row r="194" spans="1:12" ht="9.9499999999999993" customHeight="1" x14ac:dyDescent="0.15"/>
    <row r="195" spans="1:12" ht="45" customHeight="1" x14ac:dyDescent="0.15">
      <c r="A195" s="29" t="s">
        <v>546</v>
      </c>
      <c r="B195" s="29"/>
      <c r="C195" s="29"/>
      <c r="D195" s="29"/>
      <c r="E195" s="29"/>
      <c r="F195" s="29"/>
      <c r="G195" s="29"/>
      <c r="H195" s="29"/>
      <c r="I195" s="29"/>
      <c r="J195" s="29"/>
      <c r="K195" s="29"/>
      <c r="L195" s="29"/>
    </row>
    <row r="196" spans="1:12" ht="9.9499999999999993" customHeight="1" x14ac:dyDescent="0.15"/>
    <row r="197" spans="1:12" ht="45" customHeight="1" x14ac:dyDescent="0.15">
      <c r="A197" s="23" t="s">
        <v>540</v>
      </c>
      <c r="B197" s="23"/>
      <c r="C197" s="23" t="s">
        <v>35</v>
      </c>
      <c r="D197" s="23" t="s">
        <v>365</v>
      </c>
      <c r="E197" s="23"/>
      <c r="F197" s="23"/>
      <c r="G197" s="23" t="s">
        <v>366</v>
      </c>
      <c r="H197" s="23"/>
      <c r="I197" s="23"/>
      <c r="J197" s="23" t="s">
        <v>367</v>
      </c>
      <c r="K197" s="23"/>
      <c r="L197" s="23"/>
    </row>
    <row r="198" spans="1:12" ht="45" customHeight="1" x14ac:dyDescent="0.15">
      <c r="A198" s="23"/>
      <c r="B198" s="30"/>
      <c r="C198" s="23"/>
      <c r="D198" s="5" t="s">
        <v>541</v>
      </c>
      <c r="E198" s="5" t="s">
        <v>542</v>
      </c>
      <c r="F198" s="5" t="s">
        <v>543</v>
      </c>
      <c r="G198" s="5" t="s">
        <v>541</v>
      </c>
      <c r="H198" s="5" t="s">
        <v>542</v>
      </c>
      <c r="I198" s="5" t="s">
        <v>543</v>
      </c>
      <c r="J198" s="5" t="s">
        <v>541</v>
      </c>
      <c r="K198" s="5" t="s">
        <v>542</v>
      </c>
      <c r="L198" s="5" t="s">
        <v>543</v>
      </c>
    </row>
    <row r="199" spans="1:12" ht="20.100000000000001" customHeight="1" x14ac:dyDescent="0.15">
      <c r="A199" s="23" t="s">
        <v>270</v>
      </c>
      <c r="B199" s="23"/>
      <c r="C199" s="5" t="s">
        <v>373</v>
      </c>
      <c r="D199" s="5" t="s">
        <v>374</v>
      </c>
      <c r="E199" s="5" t="s">
        <v>375</v>
      </c>
      <c r="F199" s="5" t="s">
        <v>376</v>
      </c>
      <c r="G199" s="5" t="s">
        <v>377</v>
      </c>
      <c r="H199" s="5" t="s">
        <v>378</v>
      </c>
      <c r="I199" s="5" t="s">
        <v>379</v>
      </c>
      <c r="J199" s="5" t="s">
        <v>380</v>
      </c>
      <c r="K199" s="5" t="s">
        <v>381</v>
      </c>
      <c r="L199" s="5" t="s">
        <v>382</v>
      </c>
    </row>
    <row r="200" spans="1:12" ht="20.100000000000001" customHeight="1" x14ac:dyDescent="0.15">
      <c r="A200" s="23" t="s">
        <v>52</v>
      </c>
      <c r="B200" s="23"/>
      <c r="C200" s="5" t="s">
        <v>52</v>
      </c>
      <c r="D200" s="5" t="s">
        <v>52</v>
      </c>
      <c r="E200" s="5" t="s">
        <v>52</v>
      </c>
      <c r="F200" s="5" t="s">
        <v>52</v>
      </c>
      <c r="G200" s="5" t="s">
        <v>52</v>
      </c>
      <c r="H200" s="5" t="s">
        <v>52</v>
      </c>
      <c r="I200" s="5" t="s">
        <v>52</v>
      </c>
      <c r="J200" s="5" t="s">
        <v>52</v>
      </c>
      <c r="K200" s="5" t="s">
        <v>52</v>
      </c>
      <c r="L200" s="5" t="s">
        <v>52</v>
      </c>
    </row>
    <row r="201" spans="1:12" ht="9.9499999999999993" customHeight="1" x14ac:dyDescent="0.15"/>
    <row r="202" spans="1:12" ht="45" customHeight="1" x14ac:dyDescent="0.15">
      <c r="A202" s="29" t="s">
        <v>547</v>
      </c>
      <c r="B202" s="29"/>
      <c r="C202" s="29"/>
      <c r="D202" s="29"/>
      <c r="E202" s="29"/>
      <c r="F202" s="29"/>
      <c r="G202" s="29"/>
      <c r="H202" s="29"/>
      <c r="I202" s="29"/>
      <c r="J202" s="29"/>
      <c r="K202" s="29"/>
      <c r="L202" s="29"/>
    </row>
    <row r="203" spans="1:12" ht="9.9499999999999993" customHeight="1" x14ac:dyDescent="0.15"/>
    <row r="204" spans="1:12" ht="45" customHeight="1" x14ac:dyDescent="0.15">
      <c r="A204" s="23" t="s">
        <v>540</v>
      </c>
      <c r="B204" s="23"/>
      <c r="C204" s="23" t="s">
        <v>35</v>
      </c>
      <c r="D204" s="23" t="s">
        <v>365</v>
      </c>
      <c r="E204" s="23"/>
      <c r="F204" s="23"/>
      <c r="G204" s="23" t="s">
        <v>366</v>
      </c>
      <c r="H204" s="23"/>
      <c r="I204" s="23"/>
      <c r="J204" s="23" t="s">
        <v>367</v>
      </c>
      <c r="K204" s="23"/>
      <c r="L204" s="23"/>
    </row>
    <row r="205" spans="1:12" ht="45" customHeight="1" x14ac:dyDescent="0.15">
      <c r="A205" s="23"/>
      <c r="B205" s="30"/>
      <c r="C205" s="23"/>
      <c r="D205" s="5" t="s">
        <v>541</v>
      </c>
      <c r="E205" s="5" t="s">
        <v>542</v>
      </c>
      <c r="F205" s="5" t="s">
        <v>543</v>
      </c>
      <c r="G205" s="5" t="s">
        <v>541</v>
      </c>
      <c r="H205" s="5" t="s">
        <v>542</v>
      </c>
      <c r="I205" s="5" t="s">
        <v>543</v>
      </c>
      <c r="J205" s="5" t="s">
        <v>541</v>
      </c>
      <c r="K205" s="5" t="s">
        <v>542</v>
      </c>
      <c r="L205" s="5" t="s">
        <v>543</v>
      </c>
    </row>
    <row r="206" spans="1:12" ht="20.100000000000001" customHeight="1" x14ac:dyDescent="0.15">
      <c r="A206" s="23" t="s">
        <v>270</v>
      </c>
      <c r="B206" s="23"/>
      <c r="C206" s="5" t="s">
        <v>373</v>
      </c>
      <c r="D206" s="5" t="s">
        <v>374</v>
      </c>
      <c r="E206" s="5" t="s">
        <v>375</v>
      </c>
      <c r="F206" s="5" t="s">
        <v>376</v>
      </c>
      <c r="G206" s="5" t="s">
        <v>377</v>
      </c>
      <c r="H206" s="5" t="s">
        <v>378</v>
      </c>
      <c r="I206" s="5" t="s">
        <v>379</v>
      </c>
      <c r="J206" s="5" t="s">
        <v>380</v>
      </c>
      <c r="K206" s="5" t="s">
        <v>381</v>
      </c>
      <c r="L206" s="5" t="s">
        <v>382</v>
      </c>
    </row>
    <row r="207" spans="1:12" ht="20.100000000000001" customHeight="1" x14ac:dyDescent="0.15">
      <c r="A207" s="23" t="s">
        <v>52</v>
      </c>
      <c r="B207" s="23"/>
      <c r="C207" s="5" t="s">
        <v>52</v>
      </c>
      <c r="D207" s="5" t="s">
        <v>52</v>
      </c>
      <c r="E207" s="5" t="s">
        <v>52</v>
      </c>
      <c r="F207" s="5" t="s">
        <v>52</v>
      </c>
      <c r="G207" s="5" t="s">
        <v>52</v>
      </c>
      <c r="H207" s="5" t="s">
        <v>52</v>
      </c>
      <c r="I207" s="5" t="s">
        <v>52</v>
      </c>
      <c r="J207" s="5" t="s">
        <v>52</v>
      </c>
      <c r="K207" s="5" t="s">
        <v>52</v>
      </c>
      <c r="L207" s="5" t="s">
        <v>52</v>
      </c>
    </row>
    <row r="208" spans="1:12" ht="9.9499999999999993" customHeight="1" x14ac:dyDescent="0.15"/>
    <row r="209" spans="1:12" ht="45" customHeight="1" x14ac:dyDescent="0.15">
      <c r="A209" s="29" t="s">
        <v>548</v>
      </c>
      <c r="B209" s="29"/>
      <c r="C209" s="29"/>
      <c r="D209" s="29"/>
      <c r="E209" s="29"/>
      <c r="F209" s="29"/>
      <c r="G209" s="29"/>
      <c r="H209" s="29"/>
      <c r="I209" s="29"/>
      <c r="J209" s="29"/>
      <c r="K209" s="29"/>
      <c r="L209" s="29"/>
    </row>
    <row r="210" spans="1:12" ht="9.9499999999999993" customHeight="1" x14ac:dyDescent="0.15"/>
    <row r="211" spans="1:12" ht="45" customHeight="1" x14ac:dyDescent="0.15">
      <c r="A211" s="23" t="s">
        <v>540</v>
      </c>
      <c r="B211" s="23"/>
      <c r="C211" s="23" t="s">
        <v>549</v>
      </c>
      <c r="D211" s="23" t="s">
        <v>35</v>
      </c>
      <c r="E211" s="23" t="s">
        <v>38</v>
      </c>
      <c r="F211" s="23"/>
      <c r="G211" s="23"/>
    </row>
    <row r="212" spans="1:12" ht="45" customHeight="1" x14ac:dyDescent="0.15">
      <c r="A212" s="23"/>
      <c r="B212" s="30"/>
      <c r="C212" s="23"/>
      <c r="D212" s="23"/>
      <c r="E212" s="5" t="s">
        <v>365</v>
      </c>
      <c r="F212" s="5" t="s">
        <v>366</v>
      </c>
      <c r="G212" s="5" t="s">
        <v>367</v>
      </c>
    </row>
    <row r="213" spans="1:12" ht="20.100000000000001" customHeight="1" x14ac:dyDescent="0.15">
      <c r="A213" s="23" t="s">
        <v>270</v>
      </c>
      <c r="B213" s="23"/>
      <c r="C213" s="5" t="s">
        <v>373</v>
      </c>
      <c r="D213" s="5" t="s">
        <v>374</v>
      </c>
      <c r="E213" s="5" t="s">
        <v>375</v>
      </c>
      <c r="F213" s="5" t="s">
        <v>376</v>
      </c>
      <c r="G213" s="5" t="s">
        <v>377</v>
      </c>
    </row>
    <row r="214" spans="1:12" ht="20.100000000000001" customHeight="1" x14ac:dyDescent="0.15">
      <c r="A214" s="24" t="s">
        <v>550</v>
      </c>
      <c r="B214" s="24"/>
      <c r="C214" s="5" t="s">
        <v>551</v>
      </c>
      <c r="D214" s="5" t="s">
        <v>43</v>
      </c>
      <c r="E214" s="8">
        <v>18629210.59</v>
      </c>
      <c r="F214" s="8">
        <v>18285200.52</v>
      </c>
      <c r="G214" s="8">
        <v>18285200.52</v>
      </c>
    </row>
    <row r="215" spans="1:12" ht="9.9499999999999993" customHeight="1" x14ac:dyDescent="0.15"/>
    <row r="216" spans="1:12" ht="45" customHeight="1" x14ac:dyDescent="0.15">
      <c r="A216" s="29" t="s">
        <v>552</v>
      </c>
      <c r="B216" s="29"/>
      <c r="C216" s="29"/>
      <c r="D216" s="29"/>
      <c r="E216" s="29"/>
      <c r="F216" s="29"/>
      <c r="G216" s="29"/>
      <c r="H216" s="29"/>
      <c r="I216" s="29"/>
      <c r="J216" s="29"/>
      <c r="K216" s="29"/>
      <c r="L216" s="29"/>
    </row>
    <row r="217" spans="1:12" ht="9.9499999999999993" customHeight="1" x14ac:dyDescent="0.15"/>
    <row r="218" spans="1:12" ht="45" customHeight="1" x14ac:dyDescent="0.15">
      <c r="A218" s="23" t="s">
        <v>34</v>
      </c>
      <c r="B218" s="23"/>
      <c r="C218" s="23" t="s">
        <v>35</v>
      </c>
      <c r="D218" s="23" t="s">
        <v>38</v>
      </c>
      <c r="E218" s="23"/>
      <c r="F218" s="23"/>
    </row>
    <row r="219" spans="1:12" ht="45" customHeight="1" x14ac:dyDescent="0.15">
      <c r="A219" s="23"/>
      <c r="B219" s="30"/>
      <c r="C219" s="23"/>
      <c r="D219" s="5" t="s">
        <v>365</v>
      </c>
      <c r="E219" s="5" t="s">
        <v>366</v>
      </c>
      <c r="F219" s="5" t="s">
        <v>367</v>
      </c>
    </row>
    <row r="220" spans="1:12" ht="20.100000000000001" customHeight="1" x14ac:dyDescent="0.15">
      <c r="A220" s="23" t="s">
        <v>270</v>
      </c>
      <c r="B220" s="23"/>
      <c r="C220" s="5" t="s">
        <v>373</v>
      </c>
      <c r="D220" s="5" t="s">
        <v>374</v>
      </c>
      <c r="E220" s="5" t="s">
        <v>375</v>
      </c>
      <c r="F220" s="5" t="s">
        <v>376</v>
      </c>
    </row>
    <row r="221" spans="1:12" ht="20.100000000000001" customHeight="1" x14ac:dyDescent="0.15">
      <c r="A221" s="24" t="s">
        <v>553</v>
      </c>
      <c r="B221" s="24"/>
      <c r="C221" s="5" t="s">
        <v>43</v>
      </c>
      <c r="D221" s="8">
        <v>1440000</v>
      </c>
      <c r="E221" s="8">
        <v>840000</v>
      </c>
      <c r="F221" s="8">
        <v>840000</v>
      </c>
    </row>
    <row r="222" spans="1:12" ht="20.100000000000001" customHeight="1" x14ac:dyDescent="0.15">
      <c r="A222" s="24" t="s">
        <v>554</v>
      </c>
      <c r="B222" s="24"/>
      <c r="C222" s="5" t="s">
        <v>46</v>
      </c>
      <c r="D222" s="8">
        <v>1536098.31</v>
      </c>
      <c r="E222" s="8">
        <v>1536098.31</v>
      </c>
      <c r="F222" s="8">
        <v>1536098.31</v>
      </c>
    </row>
    <row r="223" spans="1:12" ht="20.100000000000001" customHeight="1" x14ac:dyDescent="0.15">
      <c r="A223" s="24" t="s">
        <v>555</v>
      </c>
      <c r="B223" s="24"/>
      <c r="C223" s="5" t="s">
        <v>447</v>
      </c>
      <c r="D223" s="8">
        <v>15653112.279999999</v>
      </c>
      <c r="E223" s="8">
        <v>15909102.210000001</v>
      </c>
      <c r="F223" s="8">
        <v>15909102.210000001</v>
      </c>
    </row>
  </sheetData>
  <sheetProtection password="8C0A" sheet="1" objects="1" scenarios="1"/>
  <mergeCells count="232">
    <mergeCell ref="A220:B220"/>
    <mergeCell ref="A221:B221"/>
    <mergeCell ref="A222:B222"/>
    <mergeCell ref="A223:B223"/>
    <mergeCell ref="A213:B213"/>
    <mergeCell ref="A214:B214"/>
    <mergeCell ref="A216:L216"/>
    <mergeCell ref="A218:B219"/>
    <mergeCell ref="C218:C219"/>
    <mergeCell ref="D218:F218"/>
    <mergeCell ref="A206:B206"/>
    <mergeCell ref="A207:B207"/>
    <mergeCell ref="A209:L209"/>
    <mergeCell ref="A211:B212"/>
    <mergeCell ref="C211:C212"/>
    <mergeCell ref="D211:D212"/>
    <mergeCell ref="E211:G211"/>
    <mergeCell ref="A199:B199"/>
    <mergeCell ref="A200:B200"/>
    <mergeCell ref="A202:L202"/>
    <mergeCell ref="A204:B205"/>
    <mergeCell ref="C204:C205"/>
    <mergeCell ref="D204:F204"/>
    <mergeCell ref="G204:I204"/>
    <mergeCell ref="J204:L204"/>
    <mergeCell ref="A192:B192"/>
    <mergeCell ref="A193:B193"/>
    <mergeCell ref="A195:L195"/>
    <mergeCell ref="A197:B198"/>
    <mergeCell ref="C197:C198"/>
    <mergeCell ref="D197:F197"/>
    <mergeCell ref="G197:I197"/>
    <mergeCell ref="J197:L197"/>
    <mergeCell ref="A185:B185"/>
    <mergeCell ref="A186:B186"/>
    <mergeCell ref="A188:L188"/>
    <mergeCell ref="A190:B191"/>
    <mergeCell ref="C190:C191"/>
    <mergeCell ref="D190:F190"/>
    <mergeCell ref="G190:I190"/>
    <mergeCell ref="J190:L190"/>
    <mergeCell ref="A178:B178"/>
    <mergeCell ref="A179:B179"/>
    <mergeCell ref="A181:L181"/>
    <mergeCell ref="A183:B184"/>
    <mergeCell ref="C183:C184"/>
    <mergeCell ref="D183:F183"/>
    <mergeCell ref="G183:I183"/>
    <mergeCell ref="J183:L183"/>
    <mergeCell ref="B170:C170"/>
    <mergeCell ref="B171:C171"/>
    <mergeCell ref="A172:C172"/>
    <mergeCell ref="A174:L174"/>
    <mergeCell ref="A176:B177"/>
    <mergeCell ref="C176:C177"/>
    <mergeCell ref="D176:F176"/>
    <mergeCell ref="G176:I176"/>
    <mergeCell ref="J176:L176"/>
    <mergeCell ref="B165:C165"/>
    <mergeCell ref="B166:C166"/>
    <mergeCell ref="B167:C167"/>
    <mergeCell ref="B168:C168"/>
    <mergeCell ref="B169:C169"/>
    <mergeCell ref="B160:C160"/>
    <mergeCell ref="B161:C161"/>
    <mergeCell ref="B162:C162"/>
    <mergeCell ref="B163:C163"/>
    <mergeCell ref="B164:C164"/>
    <mergeCell ref="B155:C155"/>
    <mergeCell ref="B156:C156"/>
    <mergeCell ref="B157:C157"/>
    <mergeCell ref="B158:C158"/>
    <mergeCell ref="B159:C159"/>
    <mergeCell ref="B150:C150"/>
    <mergeCell ref="B151:C151"/>
    <mergeCell ref="B152:C152"/>
    <mergeCell ref="B153:C153"/>
    <mergeCell ref="B154:C154"/>
    <mergeCell ref="B145:C145"/>
    <mergeCell ref="B146:C146"/>
    <mergeCell ref="B147:C147"/>
    <mergeCell ref="B148:C148"/>
    <mergeCell ref="B149:C149"/>
    <mergeCell ref="B140:C140"/>
    <mergeCell ref="B141:C141"/>
    <mergeCell ref="B142:C142"/>
    <mergeCell ref="B143:C143"/>
    <mergeCell ref="B144:C144"/>
    <mergeCell ref="B135:C135"/>
    <mergeCell ref="B136:C136"/>
    <mergeCell ref="B137:C137"/>
    <mergeCell ref="B138:C138"/>
    <mergeCell ref="B139:C139"/>
    <mergeCell ref="B125:C125"/>
    <mergeCell ref="B126:C126"/>
    <mergeCell ref="A127:C127"/>
    <mergeCell ref="A129:L129"/>
    <mergeCell ref="A131:A134"/>
    <mergeCell ref="B131:C134"/>
    <mergeCell ref="D131:D134"/>
    <mergeCell ref="E131:E134"/>
    <mergeCell ref="F131:I131"/>
    <mergeCell ref="J131:J134"/>
    <mergeCell ref="F132:F134"/>
    <mergeCell ref="G132:I132"/>
    <mergeCell ref="G133:G134"/>
    <mergeCell ref="H133:I133"/>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05:C105"/>
    <mergeCell ref="B106:C106"/>
    <mergeCell ref="B107:C107"/>
    <mergeCell ref="B108:C108"/>
    <mergeCell ref="B109:C109"/>
    <mergeCell ref="B100:C100"/>
    <mergeCell ref="B101:C101"/>
    <mergeCell ref="B102:C102"/>
    <mergeCell ref="B103:C103"/>
    <mergeCell ref="B104:C104"/>
    <mergeCell ref="B95:C95"/>
    <mergeCell ref="B96:C96"/>
    <mergeCell ref="B97:C97"/>
    <mergeCell ref="B98:C98"/>
    <mergeCell ref="B99:C99"/>
    <mergeCell ref="B90:C90"/>
    <mergeCell ref="B91:C91"/>
    <mergeCell ref="B92:C92"/>
    <mergeCell ref="B93:C93"/>
    <mergeCell ref="B94:C94"/>
    <mergeCell ref="B80:C80"/>
    <mergeCell ref="B81:C81"/>
    <mergeCell ref="A82:C82"/>
    <mergeCell ref="A84:L84"/>
    <mergeCell ref="A86:A89"/>
    <mergeCell ref="B86:C89"/>
    <mergeCell ref="D86:D89"/>
    <mergeCell ref="E86:E89"/>
    <mergeCell ref="F86:I86"/>
    <mergeCell ref="J86:J89"/>
    <mergeCell ref="F87:F89"/>
    <mergeCell ref="G87:I87"/>
    <mergeCell ref="G88:G89"/>
    <mergeCell ref="H88:I88"/>
    <mergeCell ref="B75:C75"/>
    <mergeCell ref="B76:C76"/>
    <mergeCell ref="B77:C77"/>
    <mergeCell ref="B78:C78"/>
    <mergeCell ref="B79:C79"/>
    <mergeCell ref="B70:C70"/>
    <mergeCell ref="B71:C71"/>
    <mergeCell ref="B72:C72"/>
    <mergeCell ref="B73:C73"/>
    <mergeCell ref="B74:C7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A39:L39"/>
    <mergeCell ref="A41:A44"/>
    <mergeCell ref="B41:C44"/>
    <mergeCell ref="D41:D44"/>
    <mergeCell ref="E41:E44"/>
    <mergeCell ref="F41:I41"/>
    <mergeCell ref="J41:J44"/>
    <mergeCell ref="F42:F44"/>
    <mergeCell ref="G42:I42"/>
    <mergeCell ref="G43:G44"/>
    <mergeCell ref="H43:I43"/>
    <mergeCell ref="A32:B32"/>
    <mergeCell ref="A33:B33"/>
    <mergeCell ref="A34:B34"/>
    <mergeCell ref="A35:B35"/>
    <mergeCell ref="A37:L37"/>
    <mergeCell ref="A27:B27"/>
    <mergeCell ref="A28:B28"/>
    <mergeCell ref="A29:B29"/>
    <mergeCell ref="A30:B30"/>
    <mergeCell ref="A31:B31"/>
    <mergeCell ref="A21:B21"/>
    <mergeCell ref="A23:L23"/>
    <mergeCell ref="A25:B26"/>
    <mergeCell ref="C25:C26"/>
    <mergeCell ref="D25:F25"/>
    <mergeCell ref="A16:B16"/>
    <mergeCell ref="A17:B17"/>
    <mergeCell ref="A18:B18"/>
    <mergeCell ref="A19:B19"/>
    <mergeCell ref="A20:B20"/>
    <mergeCell ref="A11:L11"/>
    <mergeCell ref="A13:B14"/>
    <mergeCell ref="C13:C14"/>
    <mergeCell ref="D13:F13"/>
    <mergeCell ref="A15:B15"/>
    <mergeCell ref="A2:L2"/>
    <mergeCell ref="A4:J4"/>
    <mergeCell ref="B7:J7"/>
    <mergeCell ref="B8:J8"/>
    <mergeCell ref="B9:J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3"/>
  <sheetViews>
    <sheetView workbookViewId="0"/>
  </sheetViews>
  <sheetFormatPr defaultRowHeight="10.5" x14ac:dyDescent="0.15"/>
  <cols>
    <col min="1" max="2" width="22.85546875" customWidth="1"/>
    <col min="3" max="15" width="17.140625" customWidth="1"/>
  </cols>
  <sheetData>
    <row r="1" spans="1:15" ht="9.9499999999999993" customHeight="1" x14ac:dyDescent="0.15"/>
    <row r="2" spans="1:15" ht="45" customHeight="1" x14ac:dyDescent="0.15">
      <c r="A2" s="16" t="s">
        <v>556</v>
      </c>
      <c r="B2" s="16"/>
      <c r="C2" s="16"/>
      <c r="D2" s="16"/>
      <c r="E2" s="16"/>
      <c r="F2" s="16"/>
      <c r="G2" s="16"/>
      <c r="H2" s="16"/>
      <c r="I2" s="16"/>
      <c r="J2" s="16"/>
      <c r="K2" s="16"/>
      <c r="L2" s="16"/>
      <c r="M2" s="16"/>
      <c r="N2" s="16"/>
      <c r="O2" s="16"/>
    </row>
    <row r="3" spans="1:15" ht="30" customHeight="1" x14ac:dyDescent="0.15">
      <c r="O3" s="5" t="s">
        <v>418</v>
      </c>
    </row>
    <row r="4" spans="1:15" ht="30" customHeight="1" x14ac:dyDescent="0.15">
      <c r="A4" s="20" t="s">
        <v>419</v>
      </c>
      <c r="B4" s="20"/>
      <c r="C4" s="20"/>
      <c r="D4" s="20"/>
      <c r="E4" s="20"/>
      <c r="F4" s="20"/>
      <c r="G4" s="20"/>
      <c r="H4" s="20"/>
      <c r="I4" s="20"/>
      <c r="J4" s="20"/>
      <c r="K4" s="20"/>
      <c r="L4" s="20"/>
      <c r="M4" s="20"/>
      <c r="N4" s="12" t="s">
        <v>21</v>
      </c>
      <c r="O4" s="5" t="s">
        <v>22</v>
      </c>
    </row>
    <row r="5" spans="1:15" ht="30" customHeight="1" x14ac:dyDescent="0.15">
      <c r="N5" s="12" t="s">
        <v>420</v>
      </c>
      <c r="O5" s="5" t="s">
        <v>421</v>
      </c>
    </row>
    <row r="6" spans="1:15" ht="30" customHeight="1" x14ac:dyDescent="0.15">
      <c r="N6" s="12" t="s">
        <v>422</v>
      </c>
      <c r="O6" s="5" t="s">
        <v>423</v>
      </c>
    </row>
    <row r="7" spans="1:15" ht="39.950000000000003" customHeight="1" x14ac:dyDescent="0.15">
      <c r="A7" s="3" t="s">
        <v>424</v>
      </c>
      <c r="B7" s="28" t="s">
        <v>20</v>
      </c>
      <c r="C7" s="28"/>
      <c r="D7" s="28"/>
      <c r="E7" s="28"/>
      <c r="F7" s="28"/>
      <c r="G7" s="28"/>
      <c r="H7" s="28"/>
      <c r="I7" s="28"/>
      <c r="J7" s="28"/>
      <c r="K7" s="28"/>
      <c r="L7" s="28"/>
      <c r="M7" s="28"/>
      <c r="N7" s="12" t="s">
        <v>425</v>
      </c>
      <c r="O7" s="5" t="s">
        <v>426</v>
      </c>
    </row>
    <row r="8" spans="1:15" ht="30" customHeight="1" x14ac:dyDescent="0.15">
      <c r="A8" s="3" t="s">
        <v>427</v>
      </c>
      <c r="B8" s="28"/>
      <c r="C8" s="28"/>
      <c r="D8" s="28"/>
      <c r="E8" s="28"/>
      <c r="F8" s="28"/>
      <c r="G8" s="28"/>
      <c r="H8" s="28"/>
      <c r="I8" s="28"/>
      <c r="J8" s="28"/>
      <c r="K8" s="28"/>
      <c r="L8" s="28"/>
      <c r="M8" s="28"/>
      <c r="N8" s="12"/>
      <c r="O8" s="5"/>
    </row>
    <row r="9" spans="1:15" ht="30" customHeight="1" x14ac:dyDescent="0.15">
      <c r="A9" s="3" t="s">
        <v>428</v>
      </c>
      <c r="B9" s="26" t="s">
        <v>429</v>
      </c>
      <c r="C9" s="26"/>
      <c r="D9" s="26"/>
      <c r="E9" s="26"/>
      <c r="F9" s="26"/>
      <c r="G9" s="26"/>
      <c r="H9" s="26"/>
      <c r="I9" s="26"/>
      <c r="J9" s="26"/>
      <c r="K9" s="26"/>
      <c r="L9" s="26"/>
      <c r="M9" s="26"/>
      <c r="N9" s="12" t="s">
        <v>31</v>
      </c>
      <c r="O9" s="5" t="s">
        <v>32</v>
      </c>
    </row>
    <row r="10" spans="1:15" ht="9.9499999999999993" customHeight="1" x14ac:dyDescent="0.15"/>
    <row r="11" spans="1:15" ht="45" customHeight="1" x14ac:dyDescent="0.15">
      <c r="A11" s="29" t="s">
        <v>557</v>
      </c>
      <c r="B11" s="29"/>
      <c r="C11" s="29"/>
      <c r="D11" s="29"/>
      <c r="E11" s="29"/>
      <c r="F11" s="29"/>
      <c r="G11" s="29"/>
      <c r="H11" s="29"/>
      <c r="I11" s="29"/>
      <c r="J11" s="29"/>
      <c r="K11" s="29"/>
      <c r="L11" s="29"/>
      <c r="M11" s="29"/>
      <c r="N11" s="29"/>
      <c r="O11" s="29"/>
    </row>
    <row r="12" spans="1:15" ht="9.9499999999999993" customHeight="1" x14ac:dyDescent="0.15"/>
    <row r="13" spans="1:15" ht="45" customHeight="1" x14ac:dyDescent="0.15">
      <c r="A13" s="23" t="s">
        <v>34</v>
      </c>
      <c r="B13" s="23"/>
      <c r="C13" s="23" t="s">
        <v>35</v>
      </c>
      <c r="D13" s="23" t="s">
        <v>38</v>
      </c>
      <c r="E13" s="23"/>
      <c r="F13" s="23"/>
    </row>
    <row r="14" spans="1:15" ht="45" customHeight="1" x14ac:dyDescent="0.15">
      <c r="A14" s="23"/>
      <c r="B14" s="30"/>
      <c r="C14" s="23"/>
      <c r="D14" s="5" t="s">
        <v>365</v>
      </c>
      <c r="E14" s="5" t="s">
        <v>366</v>
      </c>
      <c r="F14" s="5" t="s">
        <v>367</v>
      </c>
    </row>
    <row r="15" spans="1:15" ht="20.100000000000001" customHeight="1" x14ac:dyDescent="0.15">
      <c r="A15" s="23" t="s">
        <v>270</v>
      </c>
      <c r="B15" s="23"/>
      <c r="C15" s="5" t="s">
        <v>373</v>
      </c>
      <c r="D15" s="5" t="s">
        <v>374</v>
      </c>
      <c r="E15" s="5" t="s">
        <v>375</v>
      </c>
      <c r="F15" s="5" t="s">
        <v>376</v>
      </c>
    </row>
    <row r="16" spans="1:15" ht="39.950000000000003" customHeight="1" x14ac:dyDescent="0.15">
      <c r="A16" s="24" t="s">
        <v>431</v>
      </c>
      <c r="B16" s="24"/>
      <c r="C16" s="5" t="s">
        <v>432</v>
      </c>
      <c r="D16" s="8">
        <v>0</v>
      </c>
      <c r="E16" s="8">
        <v>0</v>
      </c>
      <c r="F16" s="8">
        <v>0</v>
      </c>
    </row>
    <row r="17" spans="1:15" ht="39.950000000000003" customHeight="1" x14ac:dyDescent="0.15">
      <c r="A17" s="24" t="s">
        <v>433</v>
      </c>
      <c r="B17" s="24"/>
      <c r="C17" s="5" t="s">
        <v>434</v>
      </c>
      <c r="D17" s="8">
        <v>0</v>
      </c>
      <c r="E17" s="8">
        <v>0</v>
      </c>
      <c r="F17" s="8">
        <v>0</v>
      </c>
    </row>
    <row r="18" spans="1:15" ht="60" customHeight="1" x14ac:dyDescent="0.15">
      <c r="A18" s="24" t="s">
        <v>558</v>
      </c>
      <c r="B18" s="24"/>
      <c r="C18" s="5" t="s">
        <v>436</v>
      </c>
      <c r="D18" s="8">
        <v>0</v>
      </c>
      <c r="E18" s="8">
        <v>0</v>
      </c>
      <c r="F18" s="8">
        <v>0</v>
      </c>
    </row>
    <row r="19" spans="1:15" ht="39.950000000000003" customHeight="1" x14ac:dyDescent="0.15">
      <c r="A19" s="24" t="s">
        <v>437</v>
      </c>
      <c r="B19" s="24"/>
      <c r="C19" s="5" t="s">
        <v>438</v>
      </c>
      <c r="D19" s="8">
        <v>0</v>
      </c>
      <c r="E19" s="8">
        <v>0</v>
      </c>
      <c r="F19" s="8">
        <v>0</v>
      </c>
    </row>
    <row r="20" spans="1:15" ht="39.950000000000003" customHeight="1" x14ac:dyDescent="0.15">
      <c r="A20" s="24" t="s">
        <v>439</v>
      </c>
      <c r="B20" s="24"/>
      <c r="C20" s="5" t="s">
        <v>440</v>
      </c>
      <c r="D20" s="8">
        <v>0</v>
      </c>
      <c r="E20" s="8">
        <v>0</v>
      </c>
      <c r="F20" s="8">
        <v>0</v>
      </c>
    </row>
    <row r="21" spans="1:15" ht="50.1" customHeight="1" x14ac:dyDescent="0.15">
      <c r="A21" s="24" t="s">
        <v>559</v>
      </c>
      <c r="B21" s="24"/>
      <c r="C21" s="5" t="s">
        <v>442</v>
      </c>
      <c r="D21" s="8">
        <f>D16-D17+D18-D19+D20</f>
        <v>0</v>
      </c>
      <c r="E21" s="8">
        <f>E16-E17+E18-E19+E20</f>
        <v>0</v>
      </c>
      <c r="F21" s="8">
        <f>F16-F17+F18-F19+F20</f>
        <v>0</v>
      </c>
    </row>
    <row r="22" spans="1:15" ht="9.9499999999999993" customHeight="1" x14ac:dyDescent="0.15"/>
    <row r="23" spans="1:15" ht="45" customHeight="1" x14ac:dyDescent="0.15">
      <c r="A23" s="29" t="s">
        <v>560</v>
      </c>
      <c r="B23" s="29"/>
      <c r="C23" s="29"/>
      <c r="D23" s="29"/>
      <c r="E23" s="29"/>
      <c r="F23" s="29"/>
      <c r="G23" s="29"/>
      <c r="H23" s="29"/>
      <c r="I23" s="29"/>
      <c r="J23" s="29"/>
      <c r="K23" s="29"/>
      <c r="L23" s="29"/>
      <c r="M23" s="29"/>
      <c r="N23" s="29"/>
      <c r="O23" s="29"/>
    </row>
    <row r="24" spans="1:15" ht="9.9499999999999993" customHeight="1" x14ac:dyDescent="0.15"/>
    <row r="25" spans="1:15" ht="45" customHeight="1" x14ac:dyDescent="0.15">
      <c r="A25" s="23" t="s">
        <v>34</v>
      </c>
      <c r="B25" s="23"/>
      <c r="C25" s="23" t="s">
        <v>35</v>
      </c>
      <c r="D25" s="23" t="s">
        <v>38</v>
      </c>
      <c r="E25" s="23"/>
      <c r="F25" s="23"/>
    </row>
    <row r="26" spans="1:15" ht="45" customHeight="1" x14ac:dyDescent="0.15">
      <c r="A26" s="23"/>
      <c r="B26" s="30"/>
      <c r="C26" s="23"/>
      <c r="D26" s="5" t="s">
        <v>365</v>
      </c>
      <c r="E26" s="5" t="s">
        <v>366</v>
      </c>
      <c r="F26" s="5" t="s">
        <v>367</v>
      </c>
    </row>
    <row r="27" spans="1:15" ht="20.100000000000001" customHeight="1" x14ac:dyDescent="0.15">
      <c r="A27" s="23" t="s">
        <v>270</v>
      </c>
      <c r="B27" s="23"/>
      <c r="C27" s="5" t="s">
        <v>373</v>
      </c>
      <c r="D27" s="5" t="s">
        <v>374</v>
      </c>
      <c r="E27" s="5" t="s">
        <v>375</v>
      </c>
      <c r="F27" s="5" t="s">
        <v>376</v>
      </c>
    </row>
    <row r="28" spans="1:15" ht="80.099999999999994" customHeight="1" x14ac:dyDescent="0.15">
      <c r="A28" s="24" t="s">
        <v>561</v>
      </c>
      <c r="B28" s="24"/>
      <c r="C28" s="5" t="s">
        <v>432</v>
      </c>
      <c r="D28" s="8">
        <v>0</v>
      </c>
      <c r="E28" s="8">
        <v>0</v>
      </c>
      <c r="F28" s="8">
        <v>0</v>
      </c>
    </row>
    <row r="29" spans="1:15" ht="60" customHeight="1" x14ac:dyDescent="0.15">
      <c r="A29" s="24" t="s">
        <v>562</v>
      </c>
      <c r="B29" s="24"/>
      <c r="C29" s="5" t="s">
        <v>563</v>
      </c>
      <c r="D29" s="8">
        <v>0</v>
      </c>
      <c r="E29" s="8">
        <v>0</v>
      </c>
      <c r="F29" s="8">
        <v>0</v>
      </c>
    </row>
    <row r="30" spans="1:15" ht="60" customHeight="1" x14ac:dyDescent="0.15">
      <c r="A30" s="24" t="s">
        <v>564</v>
      </c>
      <c r="B30" s="24"/>
      <c r="C30" s="5" t="s">
        <v>565</v>
      </c>
      <c r="D30" s="8">
        <v>0</v>
      </c>
      <c r="E30" s="8">
        <v>0</v>
      </c>
      <c r="F30" s="8">
        <v>0</v>
      </c>
    </row>
    <row r="31" spans="1:15" ht="60" customHeight="1" x14ac:dyDescent="0.15">
      <c r="A31" s="24" t="s">
        <v>566</v>
      </c>
      <c r="B31" s="24"/>
      <c r="C31" s="5" t="s">
        <v>567</v>
      </c>
      <c r="D31" s="8">
        <v>0</v>
      </c>
      <c r="E31" s="8">
        <v>0</v>
      </c>
      <c r="F31" s="8">
        <v>0</v>
      </c>
    </row>
    <row r="32" spans="1:15" ht="80.099999999999994" customHeight="1" x14ac:dyDescent="0.15">
      <c r="A32" s="24" t="s">
        <v>568</v>
      </c>
      <c r="B32" s="24"/>
      <c r="C32" s="5" t="s">
        <v>434</v>
      </c>
      <c r="D32" s="8">
        <v>0</v>
      </c>
      <c r="E32" s="8">
        <v>0</v>
      </c>
      <c r="F32" s="8">
        <v>0</v>
      </c>
    </row>
    <row r="33" spans="1:15" ht="80.099999999999994" customHeight="1" x14ac:dyDescent="0.15">
      <c r="A33" s="24" t="s">
        <v>569</v>
      </c>
      <c r="B33" s="24"/>
      <c r="C33" s="5" t="s">
        <v>570</v>
      </c>
      <c r="D33" s="8">
        <v>0</v>
      </c>
      <c r="E33" s="8">
        <v>0</v>
      </c>
      <c r="F33" s="8">
        <v>0</v>
      </c>
    </row>
    <row r="34" spans="1:15" ht="80.099999999999994" customHeight="1" x14ac:dyDescent="0.15">
      <c r="A34" s="24" t="s">
        <v>571</v>
      </c>
      <c r="B34" s="24"/>
      <c r="C34" s="5" t="s">
        <v>572</v>
      </c>
      <c r="D34" s="8">
        <v>0</v>
      </c>
      <c r="E34" s="8">
        <v>0</v>
      </c>
      <c r="F34" s="8">
        <v>0</v>
      </c>
    </row>
    <row r="35" spans="1:15" ht="60" customHeight="1" x14ac:dyDescent="0.15">
      <c r="A35" s="24" t="s">
        <v>573</v>
      </c>
      <c r="B35" s="24"/>
      <c r="C35" s="5" t="s">
        <v>574</v>
      </c>
      <c r="D35" s="8">
        <v>0</v>
      </c>
      <c r="E35" s="8">
        <v>0</v>
      </c>
      <c r="F35" s="8">
        <v>0</v>
      </c>
    </row>
    <row r="36" spans="1:15" ht="80.099999999999994" customHeight="1" x14ac:dyDescent="0.15">
      <c r="A36" s="24" t="s">
        <v>575</v>
      </c>
      <c r="B36" s="24"/>
      <c r="C36" s="5" t="s">
        <v>576</v>
      </c>
      <c r="D36" s="8">
        <v>0</v>
      </c>
      <c r="E36" s="8">
        <v>0</v>
      </c>
      <c r="F36" s="8">
        <v>0</v>
      </c>
    </row>
    <row r="37" spans="1:15" ht="99.95" customHeight="1" x14ac:dyDescent="0.15">
      <c r="A37" s="24" t="s">
        <v>577</v>
      </c>
      <c r="B37" s="24"/>
      <c r="C37" s="5" t="s">
        <v>578</v>
      </c>
      <c r="D37" s="8">
        <v>0</v>
      </c>
      <c r="E37" s="8">
        <v>0</v>
      </c>
      <c r="F37" s="8">
        <v>0</v>
      </c>
    </row>
    <row r="38" spans="1:15" ht="99.95" customHeight="1" x14ac:dyDescent="0.15">
      <c r="A38" s="24" t="s">
        <v>579</v>
      </c>
      <c r="B38" s="24"/>
      <c r="C38" s="5" t="s">
        <v>580</v>
      </c>
      <c r="D38" s="8">
        <v>0</v>
      </c>
      <c r="E38" s="8">
        <v>0</v>
      </c>
      <c r="F38" s="8">
        <v>0</v>
      </c>
    </row>
    <row r="39" spans="1:15" ht="60" customHeight="1" x14ac:dyDescent="0.15">
      <c r="A39" s="24" t="s">
        <v>581</v>
      </c>
      <c r="B39" s="24"/>
      <c r="C39" s="5" t="s">
        <v>582</v>
      </c>
      <c r="D39" s="8">
        <v>0</v>
      </c>
      <c r="E39" s="8">
        <v>0</v>
      </c>
      <c r="F39" s="8">
        <v>0</v>
      </c>
    </row>
    <row r="40" spans="1:15" ht="39.950000000000003" customHeight="1" x14ac:dyDescent="0.15">
      <c r="A40" s="24" t="s">
        <v>583</v>
      </c>
      <c r="B40" s="24"/>
      <c r="C40" s="5" t="s">
        <v>436</v>
      </c>
      <c r="D40" s="8">
        <v>0</v>
      </c>
      <c r="E40" s="8">
        <v>0</v>
      </c>
      <c r="F40" s="8">
        <v>0</v>
      </c>
    </row>
    <row r="41" spans="1:15" ht="120" customHeight="1" x14ac:dyDescent="0.15">
      <c r="A41" s="24" t="s">
        <v>584</v>
      </c>
      <c r="B41" s="24"/>
      <c r="C41" s="5" t="s">
        <v>438</v>
      </c>
      <c r="D41" s="8">
        <v>0</v>
      </c>
      <c r="E41" s="8">
        <v>0</v>
      </c>
      <c r="F41" s="8">
        <v>0</v>
      </c>
    </row>
    <row r="42" spans="1:15" ht="120" customHeight="1" x14ac:dyDescent="0.15">
      <c r="A42" s="24" t="s">
        <v>585</v>
      </c>
      <c r="B42" s="24"/>
      <c r="C42" s="5" t="s">
        <v>440</v>
      </c>
      <c r="D42" s="8">
        <v>0</v>
      </c>
      <c r="E42" s="8">
        <v>0</v>
      </c>
      <c r="F42" s="8">
        <v>0</v>
      </c>
    </row>
    <row r="43" spans="1:15" ht="39.950000000000003" customHeight="1" x14ac:dyDescent="0.15">
      <c r="A43" s="24" t="s">
        <v>586</v>
      </c>
      <c r="B43" s="24"/>
      <c r="C43" s="5" t="s">
        <v>587</v>
      </c>
      <c r="D43" s="8">
        <v>0</v>
      </c>
      <c r="E43" s="8">
        <v>0</v>
      </c>
      <c r="F43" s="8">
        <v>0</v>
      </c>
    </row>
    <row r="44" spans="1:15" ht="39.950000000000003" customHeight="1" x14ac:dyDescent="0.15">
      <c r="A44" s="24" t="s">
        <v>588</v>
      </c>
      <c r="B44" s="24"/>
      <c r="C44" s="5" t="s">
        <v>589</v>
      </c>
      <c r="D44" s="8">
        <v>0</v>
      </c>
      <c r="E44" s="8">
        <v>0</v>
      </c>
      <c r="F44" s="8">
        <v>0</v>
      </c>
    </row>
    <row r="45" spans="1:15" ht="60" customHeight="1" x14ac:dyDescent="0.15">
      <c r="A45" s="24" t="s">
        <v>590</v>
      </c>
      <c r="B45" s="24"/>
      <c r="C45" s="5" t="s">
        <v>591</v>
      </c>
      <c r="D45" s="8">
        <v>0</v>
      </c>
      <c r="E45" s="8">
        <v>0</v>
      </c>
      <c r="F45" s="8">
        <v>0</v>
      </c>
    </row>
    <row r="46" spans="1:15" ht="50.1" customHeight="1" x14ac:dyDescent="0.15">
      <c r="A46" s="31" t="s">
        <v>592</v>
      </c>
      <c r="B46" s="31"/>
      <c r="C46" s="5" t="s">
        <v>442</v>
      </c>
      <c r="D46" s="8">
        <f>SUM(D29:D45)</f>
        <v>0</v>
      </c>
      <c r="E46" s="8">
        <f>SUM(E29:E45)</f>
        <v>0</v>
      </c>
      <c r="F46" s="8">
        <f>SUM(F29:F45)</f>
        <v>0</v>
      </c>
    </row>
    <row r="47" spans="1:15" ht="9.9499999999999993" customHeight="1" x14ac:dyDescent="0.15"/>
    <row r="48" spans="1:15" ht="45" customHeight="1" x14ac:dyDescent="0.15">
      <c r="A48" s="29" t="s">
        <v>593</v>
      </c>
      <c r="B48" s="29"/>
      <c r="C48" s="29"/>
      <c r="D48" s="29"/>
      <c r="E48" s="29"/>
      <c r="F48" s="29"/>
      <c r="G48" s="29"/>
      <c r="H48" s="29"/>
      <c r="I48" s="29"/>
      <c r="J48" s="29"/>
      <c r="K48" s="29"/>
      <c r="L48" s="29"/>
      <c r="M48" s="29"/>
      <c r="N48" s="29"/>
      <c r="O48" s="29"/>
    </row>
    <row r="49" spans="1:15" ht="45" customHeight="1" x14ac:dyDescent="0.15">
      <c r="A49" s="29" t="s">
        <v>594</v>
      </c>
      <c r="B49" s="29"/>
      <c r="C49" s="29"/>
      <c r="D49" s="29"/>
      <c r="E49" s="29"/>
      <c r="F49" s="29"/>
      <c r="G49" s="29"/>
      <c r="H49" s="29"/>
      <c r="I49" s="29"/>
      <c r="J49" s="29"/>
      <c r="K49" s="29"/>
      <c r="L49" s="29"/>
      <c r="M49" s="29"/>
      <c r="N49" s="29"/>
      <c r="O49" s="29"/>
    </row>
    <row r="50" spans="1:15" ht="45" customHeight="1" x14ac:dyDescent="0.15">
      <c r="A50" s="29" t="s">
        <v>595</v>
      </c>
      <c r="B50" s="29"/>
      <c r="C50" s="29"/>
      <c r="D50" s="29"/>
      <c r="E50" s="29"/>
      <c r="F50" s="29"/>
      <c r="G50" s="29"/>
      <c r="H50" s="29"/>
      <c r="I50" s="29"/>
      <c r="J50" s="29"/>
      <c r="K50" s="29"/>
      <c r="L50" s="29"/>
      <c r="M50" s="29"/>
      <c r="N50" s="29"/>
      <c r="O50" s="29"/>
    </row>
    <row r="51" spans="1:15" ht="9.9499999999999993" customHeight="1" x14ac:dyDescent="0.15"/>
    <row r="52" spans="1:15" ht="45" customHeight="1" x14ac:dyDescent="0.15">
      <c r="A52" s="23" t="s">
        <v>34</v>
      </c>
      <c r="B52" s="23"/>
      <c r="C52" s="5" t="s">
        <v>35</v>
      </c>
      <c r="D52" s="5" t="s">
        <v>596</v>
      </c>
      <c r="E52" s="5" t="s">
        <v>597</v>
      </c>
      <c r="F52" s="5" t="s">
        <v>598</v>
      </c>
      <c r="G52" s="5" t="s">
        <v>599</v>
      </c>
    </row>
    <row r="53" spans="1:15" ht="20.100000000000001" customHeight="1" x14ac:dyDescent="0.15">
      <c r="A53" s="23" t="s">
        <v>270</v>
      </c>
      <c r="B53" s="23"/>
      <c r="C53" s="5" t="s">
        <v>373</v>
      </c>
      <c r="D53" s="5" t="s">
        <v>374</v>
      </c>
      <c r="E53" s="5" t="s">
        <v>375</v>
      </c>
      <c r="F53" s="5" t="s">
        <v>376</v>
      </c>
      <c r="G53" s="5" t="s">
        <v>377</v>
      </c>
    </row>
    <row r="54" spans="1:15" ht="20.100000000000001" customHeight="1" x14ac:dyDescent="0.15">
      <c r="A54" s="23" t="s">
        <v>52</v>
      </c>
      <c r="B54" s="23"/>
      <c r="C54" s="5" t="s">
        <v>52</v>
      </c>
      <c r="D54" s="5" t="s">
        <v>52</v>
      </c>
      <c r="E54" s="5" t="s">
        <v>52</v>
      </c>
      <c r="F54" s="5" t="s">
        <v>52</v>
      </c>
      <c r="G54" s="5" t="s">
        <v>52</v>
      </c>
    </row>
    <row r="55" spans="1:15" ht="9.9499999999999993" customHeight="1" x14ac:dyDescent="0.15"/>
    <row r="56" spans="1:15" ht="45" customHeight="1" x14ac:dyDescent="0.15">
      <c r="A56" s="29" t="s">
        <v>600</v>
      </c>
      <c r="B56" s="29"/>
      <c r="C56" s="29"/>
      <c r="D56" s="29"/>
      <c r="E56" s="29"/>
      <c r="F56" s="29"/>
      <c r="G56" s="29"/>
      <c r="H56" s="29"/>
      <c r="I56" s="29"/>
      <c r="J56" s="29"/>
      <c r="K56" s="29"/>
      <c r="L56" s="29"/>
      <c r="M56" s="29"/>
      <c r="N56" s="29"/>
      <c r="O56" s="29"/>
    </row>
    <row r="57" spans="1:15" ht="9.9499999999999993" customHeight="1" x14ac:dyDescent="0.15"/>
    <row r="58" spans="1:15" ht="45" customHeight="1" x14ac:dyDescent="0.15">
      <c r="A58" s="23" t="s">
        <v>34</v>
      </c>
      <c r="B58" s="23"/>
      <c r="C58" s="5" t="s">
        <v>35</v>
      </c>
      <c r="D58" s="5" t="s">
        <v>596</v>
      </c>
      <c r="E58" s="5" t="s">
        <v>597</v>
      </c>
      <c r="F58" s="5" t="s">
        <v>598</v>
      </c>
      <c r="G58" s="5" t="s">
        <v>599</v>
      </c>
    </row>
    <row r="59" spans="1:15" ht="20.100000000000001" customHeight="1" x14ac:dyDescent="0.15">
      <c r="A59" s="23" t="s">
        <v>270</v>
      </c>
      <c r="B59" s="23"/>
      <c r="C59" s="5" t="s">
        <v>373</v>
      </c>
      <c r="D59" s="5" t="s">
        <v>374</v>
      </c>
      <c r="E59" s="5" t="s">
        <v>375</v>
      </c>
      <c r="F59" s="5" t="s">
        <v>376</v>
      </c>
      <c r="G59" s="5" t="s">
        <v>377</v>
      </c>
    </row>
    <row r="60" spans="1:15" ht="20.100000000000001" customHeight="1" x14ac:dyDescent="0.15">
      <c r="A60" s="23" t="s">
        <v>52</v>
      </c>
      <c r="B60" s="23"/>
      <c r="C60" s="5" t="s">
        <v>52</v>
      </c>
      <c r="D60" s="5" t="s">
        <v>52</v>
      </c>
      <c r="E60" s="5" t="s">
        <v>52</v>
      </c>
      <c r="F60" s="5" t="s">
        <v>52</v>
      </c>
      <c r="G60" s="5" t="s">
        <v>52</v>
      </c>
    </row>
    <row r="61" spans="1:15" ht="9.9499999999999993" customHeight="1" x14ac:dyDescent="0.15"/>
    <row r="62" spans="1:15" ht="45" customHeight="1" x14ac:dyDescent="0.15">
      <c r="A62" s="29" t="s">
        <v>601</v>
      </c>
      <c r="B62" s="29"/>
      <c r="C62" s="29"/>
      <c r="D62" s="29"/>
      <c r="E62" s="29"/>
      <c r="F62" s="29"/>
      <c r="G62" s="29"/>
      <c r="H62" s="29"/>
      <c r="I62" s="29"/>
      <c r="J62" s="29"/>
      <c r="K62" s="29"/>
      <c r="L62" s="29"/>
      <c r="M62" s="29"/>
      <c r="N62" s="29"/>
      <c r="O62" s="29"/>
    </row>
    <row r="63" spans="1:15" ht="9.9499999999999993" customHeight="1" x14ac:dyDescent="0.15"/>
    <row r="64" spans="1:15" ht="45" customHeight="1" x14ac:dyDescent="0.15">
      <c r="A64" s="23" t="s">
        <v>34</v>
      </c>
      <c r="B64" s="23"/>
      <c r="C64" s="5" t="s">
        <v>35</v>
      </c>
      <c r="D64" s="5" t="s">
        <v>596</v>
      </c>
      <c r="E64" s="5" t="s">
        <v>597</v>
      </c>
      <c r="F64" s="5" t="s">
        <v>598</v>
      </c>
      <c r="G64" s="5" t="s">
        <v>599</v>
      </c>
    </row>
    <row r="65" spans="1:15" ht="20.100000000000001" customHeight="1" x14ac:dyDescent="0.15">
      <c r="A65" s="23" t="s">
        <v>270</v>
      </c>
      <c r="B65" s="23"/>
      <c r="C65" s="5" t="s">
        <v>373</v>
      </c>
      <c r="D65" s="5" t="s">
        <v>374</v>
      </c>
      <c r="E65" s="5" t="s">
        <v>375</v>
      </c>
      <c r="F65" s="5" t="s">
        <v>376</v>
      </c>
      <c r="G65" s="5" t="s">
        <v>377</v>
      </c>
    </row>
    <row r="66" spans="1:15" ht="20.100000000000001" customHeight="1" x14ac:dyDescent="0.15">
      <c r="A66" s="23" t="s">
        <v>52</v>
      </c>
      <c r="B66" s="23"/>
      <c r="C66" s="5" t="s">
        <v>52</v>
      </c>
      <c r="D66" s="5" t="s">
        <v>52</v>
      </c>
      <c r="E66" s="5" t="s">
        <v>52</v>
      </c>
      <c r="F66" s="5" t="s">
        <v>52</v>
      </c>
      <c r="G66" s="5" t="s">
        <v>52</v>
      </c>
    </row>
    <row r="67" spans="1:15" ht="9.9499999999999993" customHeight="1" x14ac:dyDescent="0.15"/>
    <row r="68" spans="1:15" ht="45" customHeight="1" x14ac:dyDescent="0.15">
      <c r="A68" s="29" t="s">
        <v>602</v>
      </c>
      <c r="B68" s="29"/>
      <c r="C68" s="29"/>
      <c r="D68" s="29"/>
      <c r="E68" s="29"/>
      <c r="F68" s="29"/>
      <c r="G68" s="29"/>
      <c r="H68" s="29"/>
      <c r="I68" s="29"/>
      <c r="J68" s="29"/>
      <c r="K68" s="29"/>
      <c r="L68" s="29"/>
      <c r="M68" s="29"/>
      <c r="N68" s="29"/>
      <c r="O68" s="29"/>
    </row>
    <row r="69" spans="1:15" ht="45" customHeight="1" x14ac:dyDescent="0.15">
      <c r="A69" s="29" t="s">
        <v>603</v>
      </c>
      <c r="B69" s="29"/>
      <c r="C69" s="29"/>
      <c r="D69" s="29"/>
      <c r="E69" s="29"/>
      <c r="F69" s="29"/>
      <c r="G69" s="29"/>
      <c r="H69" s="29"/>
      <c r="I69" s="29"/>
      <c r="J69" s="29"/>
      <c r="K69" s="29"/>
      <c r="L69" s="29"/>
      <c r="M69" s="29"/>
      <c r="N69" s="29"/>
      <c r="O69" s="29"/>
    </row>
    <row r="70" spans="1:15" ht="9.9499999999999993" customHeight="1" x14ac:dyDescent="0.15"/>
    <row r="71" spans="1:15" ht="45" customHeight="1" x14ac:dyDescent="0.15">
      <c r="A71" s="23" t="s">
        <v>34</v>
      </c>
      <c r="B71" s="23"/>
      <c r="C71" s="5" t="s">
        <v>35</v>
      </c>
      <c r="D71" s="5" t="s">
        <v>596</v>
      </c>
      <c r="E71" s="5" t="s">
        <v>597</v>
      </c>
      <c r="F71" s="5" t="s">
        <v>604</v>
      </c>
      <c r="G71" s="5" t="s">
        <v>598</v>
      </c>
      <c r="H71" s="5" t="s">
        <v>605</v>
      </c>
    </row>
    <row r="72" spans="1:15" ht="20.100000000000001" customHeight="1" x14ac:dyDescent="0.15">
      <c r="A72" s="23" t="s">
        <v>270</v>
      </c>
      <c r="B72" s="23"/>
      <c r="C72" s="5" t="s">
        <v>373</v>
      </c>
      <c r="D72" s="5" t="s">
        <v>374</v>
      </c>
      <c r="E72" s="5" t="s">
        <v>375</v>
      </c>
      <c r="F72" s="5" t="s">
        <v>376</v>
      </c>
      <c r="G72" s="5" t="s">
        <v>377</v>
      </c>
      <c r="H72" s="5" t="s">
        <v>378</v>
      </c>
    </row>
    <row r="73" spans="1:15" ht="20.100000000000001" customHeight="1" x14ac:dyDescent="0.15">
      <c r="A73" s="23" t="s">
        <v>52</v>
      </c>
      <c r="B73" s="23"/>
      <c r="C73" s="5" t="s">
        <v>52</v>
      </c>
      <c r="D73" s="5" t="s">
        <v>52</v>
      </c>
      <c r="E73" s="5" t="s">
        <v>52</v>
      </c>
      <c r="F73" s="5" t="s">
        <v>52</v>
      </c>
      <c r="G73" s="5" t="s">
        <v>52</v>
      </c>
      <c r="H73" s="5" t="s">
        <v>52</v>
      </c>
    </row>
    <row r="74" spans="1:15" ht="9.9499999999999993" customHeight="1" x14ac:dyDescent="0.15"/>
    <row r="75" spans="1:15" ht="45" customHeight="1" x14ac:dyDescent="0.15">
      <c r="A75" s="29" t="s">
        <v>606</v>
      </c>
      <c r="B75" s="29"/>
      <c r="C75" s="29"/>
      <c r="D75" s="29"/>
      <c r="E75" s="29"/>
      <c r="F75" s="29"/>
      <c r="G75" s="29"/>
      <c r="H75" s="29"/>
      <c r="I75" s="29"/>
      <c r="J75" s="29"/>
      <c r="K75" s="29"/>
      <c r="L75" s="29"/>
      <c r="M75" s="29"/>
      <c r="N75" s="29"/>
      <c r="O75" s="29"/>
    </row>
    <row r="76" spans="1:15" ht="9.9499999999999993" customHeight="1" x14ac:dyDescent="0.15"/>
    <row r="77" spans="1:15" ht="45" customHeight="1" x14ac:dyDescent="0.15">
      <c r="A77" s="23" t="s">
        <v>34</v>
      </c>
      <c r="B77" s="23"/>
      <c r="C77" s="5" t="s">
        <v>35</v>
      </c>
      <c r="D77" s="5" t="s">
        <v>596</v>
      </c>
      <c r="E77" s="5" t="s">
        <v>597</v>
      </c>
      <c r="F77" s="5" t="s">
        <v>604</v>
      </c>
      <c r="G77" s="5" t="s">
        <v>598</v>
      </c>
      <c r="H77" s="5" t="s">
        <v>605</v>
      </c>
    </row>
    <row r="78" spans="1:15" ht="20.100000000000001" customHeight="1" x14ac:dyDescent="0.15">
      <c r="A78" s="23" t="s">
        <v>270</v>
      </c>
      <c r="B78" s="23"/>
      <c r="C78" s="5" t="s">
        <v>373</v>
      </c>
      <c r="D78" s="5" t="s">
        <v>374</v>
      </c>
      <c r="E78" s="5" t="s">
        <v>375</v>
      </c>
      <c r="F78" s="5" t="s">
        <v>376</v>
      </c>
      <c r="G78" s="5" t="s">
        <v>377</v>
      </c>
      <c r="H78" s="5" t="s">
        <v>378</v>
      </c>
    </row>
    <row r="79" spans="1:15" ht="20.100000000000001" customHeight="1" x14ac:dyDescent="0.15">
      <c r="A79" s="23" t="s">
        <v>52</v>
      </c>
      <c r="B79" s="23"/>
      <c r="C79" s="5" t="s">
        <v>52</v>
      </c>
      <c r="D79" s="5" t="s">
        <v>52</v>
      </c>
      <c r="E79" s="5" t="s">
        <v>52</v>
      </c>
      <c r="F79" s="5" t="s">
        <v>52</v>
      </c>
      <c r="G79" s="5" t="s">
        <v>52</v>
      </c>
      <c r="H79" s="5" t="s">
        <v>52</v>
      </c>
    </row>
    <row r="80" spans="1:15" ht="9.9499999999999993" customHeight="1" x14ac:dyDescent="0.15"/>
    <row r="81" spans="1:15" ht="45" customHeight="1" x14ac:dyDescent="0.15">
      <c r="A81" s="29" t="s">
        <v>607</v>
      </c>
      <c r="B81" s="29"/>
      <c r="C81" s="29"/>
      <c r="D81" s="29"/>
      <c r="E81" s="29"/>
      <c r="F81" s="29"/>
      <c r="G81" s="29"/>
      <c r="H81" s="29"/>
      <c r="I81" s="29"/>
      <c r="J81" s="29"/>
      <c r="K81" s="29"/>
      <c r="L81" s="29"/>
      <c r="M81" s="29"/>
      <c r="N81" s="29"/>
      <c r="O81" s="29"/>
    </row>
    <row r="82" spans="1:15" ht="9.9499999999999993" customHeight="1" x14ac:dyDescent="0.15"/>
    <row r="83" spans="1:15" ht="45" customHeight="1" x14ac:dyDescent="0.15">
      <c r="A83" s="23" t="s">
        <v>34</v>
      </c>
      <c r="B83" s="23"/>
      <c r="C83" s="5" t="s">
        <v>35</v>
      </c>
      <c r="D83" s="5" t="s">
        <v>596</v>
      </c>
      <c r="E83" s="5" t="s">
        <v>597</v>
      </c>
      <c r="F83" s="5" t="s">
        <v>604</v>
      </c>
      <c r="G83" s="5" t="s">
        <v>598</v>
      </c>
      <c r="H83" s="5" t="s">
        <v>605</v>
      </c>
    </row>
    <row r="84" spans="1:15" ht="20.100000000000001" customHeight="1" x14ac:dyDescent="0.15">
      <c r="A84" s="23" t="s">
        <v>270</v>
      </c>
      <c r="B84" s="23"/>
      <c r="C84" s="5" t="s">
        <v>373</v>
      </c>
      <c r="D84" s="5" t="s">
        <v>374</v>
      </c>
      <c r="E84" s="5" t="s">
        <v>375</v>
      </c>
      <c r="F84" s="5" t="s">
        <v>376</v>
      </c>
      <c r="G84" s="5" t="s">
        <v>377</v>
      </c>
      <c r="H84" s="5" t="s">
        <v>378</v>
      </c>
    </row>
    <row r="85" spans="1:15" ht="20.100000000000001" customHeight="1" x14ac:dyDescent="0.15">
      <c r="A85" s="23" t="s">
        <v>52</v>
      </c>
      <c r="B85" s="23"/>
      <c r="C85" s="5" t="s">
        <v>52</v>
      </c>
      <c r="D85" s="5" t="s">
        <v>52</v>
      </c>
      <c r="E85" s="5" t="s">
        <v>52</v>
      </c>
      <c r="F85" s="5" t="s">
        <v>52</v>
      </c>
      <c r="G85" s="5" t="s">
        <v>52</v>
      </c>
      <c r="H85" s="5" t="s">
        <v>52</v>
      </c>
    </row>
    <row r="86" spans="1:15" ht="9.9499999999999993" customHeight="1" x14ac:dyDescent="0.15"/>
    <row r="87" spans="1:15" ht="45" customHeight="1" x14ac:dyDescent="0.15">
      <c r="A87" s="29" t="s">
        <v>608</v>
      </c>
      <c r="B87" s="29"/>
      <c r="C87" s="29"/>
      <c r="D87" s="29"/>
      <c r="E87" s="29"/>
      <c r="F87" s="29"/>
      <c r="G87" s="29"/>
      <c r="H87" s="29"/>
      <c r="I87" s="29"/>
      <c r="J87" s="29"/>
      <c r="K87" s="29"/>
      <c r="L87" s="29"/>
      <c r="M87" s="29"/>
      <c r="N87" s="29"/>
      <c r="O87" s="29"/>
    </row>
    <row r="88" spans="1:15" ht="45" customHeight="1" x14ac:dyDescent="0.15">
      <c r="A88" s="29" t="s">
        <v>609</v>
      </c>
      <c r="B88" s="29"/>
      <c r="C88" s="29"/>
      <c r="D88" s="29"/>
      <c r="E88" s="29"/>
      <c r="F88" s="29"/>
      <c r="G88" s="29"/>
      <c r="H88" s="29"/>
      <c r="I88" s="29"/>
      <c r="J88" s="29"/>
      <c r="K88" s="29"/>
      <c r="L88" s="29"/>
      <c r="M88" s="29"/>
      <c r="N88" s="29"/>
      <c r="O88" s="29"/>
    </row>
    <row r="89" spans="1:15" ht="9.9499999999999993" customHeight="1" x14ac:dyDescent="0.15"/>
    <row r="90" spans="1:15" ht="45" customHeight="1" x14ac:dyDescent="0.15">
      <c r="A90" s="23" t="s">
        <v>34</v>
      </c>
      <c r="B90" s="23"/>
      <c r="C90" s="5" t="s">
        <v>35</v>
      </c>
      <c r="D90" s="5" t="s">
        <v>596</v>
      </c>
      <c r="E90" s="5" t="s">
        <v>597</v>
      </c>
      <c r="F90" s="5" t="s">
        <v>598</v>
      </c>
      <c r="G90" s="5" t="s">
        <v>599</v>
      </c>
    </row>
    <row r="91" spans="1:15" ht="20.100000000000001" customHeight="1" x14ac:dyDescent="0.15">
      <c r="A91" s="23" t="s">
        <v>270</v>
      </c>
      <c r="B91" s="23"/>
      <c r="C91" s="5" t="s">
        <v>373</v>
      </c>
      <c r="D91" s="5" t="s">
        <v>374</v>
      </c>
      <c r="E91" s="5" t="s">
        <v>375</v>
      </c>
      <c r="F91" s="5" t="s">
        <v>376</v>
      </c>
      <c r="G91" s="5" t="s">
        <v>377</v>
      </c>
    </row>
    <row r="92" spans="1:15" ht="20.100000000000001" customHeight="1" x14ac:dyDescent="0.15">
      <c r="A92" s="23" t="s">
        <v>52</v>
      </c>
      <c r="B92" s="23"/>
      <c r="C92" s="5" t="s">
        <v>52</v>
      </c>
      <c r="D92" s="5" t="s">
        <v>52</v>
      </c>
      <c r="E92" s="5" t="s">
        <v>52</v>
      </c>
      <c r="F92" s="5" t="s">
        <v>52</v>
      </c>
      <c r="G92" s="5" t="s">
        <v>52</v>
      </c>
    </row>
    <row r="93" spans="1:15" ht="9.9499999999999993" customHeight="1" x14ac:dyDescent="0.15"/>
    <row r="94" spans="1:15" ht="45" customHeight="1" x14ac:dyDescent="0.15">
      <c r="A94" s="29" t="s">
        <v>610</v>
      </c>
      <c r="B94" s="29"/>
      <c r="C94" s="29"/>
      <c r="D94" s="29"/>
      <c r="E94" s="29"/>
      <c r="F94" s="29"/>
      <c r="G94" s="29"/>
      <c r="H94" s="29"/>
      <c r="I94" s="29"/>
      <c r="J94" s="29"/>
      <c r="K94" s="29"/>
      <c r="L94" s="29"/>
      <c r="M94" s="29"/>
      <c r="N94" s="29"/>
      <c r="O94" s="29"/>
    </row>
    <row r="95" spans="1:15" ht="9.9499999999999993" customHeight="1" x14ac:dyDescent="0.15"/>
    <row r="96" spans="1:15" ht="45" customHeight="1" x14ac:dyDescent="0.15">
      <c r="A96" s="23" t="s">
        <v>34</v>
      </c>
      <c r="B96" s="23"/>
      <c r="C96" s="5" t="s">
        <v>35</v>
      </c>
      <c r="D96" s="5" t="s">
        <v>596</v>
      </c>
      <c r="E96" s="5" t="s">
        <v>597</v>
      </c>
      <c r="F96" s="5" t="s">
        <v>598</v>
      </c>
      <c r="G96" s="5" t="s">
        <v>599</v>
      </c>
    </row>
    <row r="97" spans="1:15" ht="20.100000000000001" customHeight="1" x14ac:dyDescent="0.15">
      <c r="A97" s="23" t="s">
        <v>270</v>
      </c>
      <c r="B97" s="23"/>
      <c r="C97" s="5" t="s">
        <v>373</v>
      </c>
      <c r="D97" s="5" t="s">
        <v>374</v>
      </c>
      <c r="E97" s="5" t="s">
        <v>375</v>
      </c>
      <c r="F97" s="5" t="s">
        <v>376</v>
      </c>
      <c r="G97" s="5" t="s">
        <v>377</v>
      </c>
    </row>
    <row r="98" spans="1:15" ht="20.100000000000001" customHeight="1" x14ac:dyDescent="0.15">
      <c r="A98" s="23" t="s">
        <v>52</v>
      </c>
      <c r="B98" s="23"/>
      <c r="C98" s="5" t="s">
        <v>52</v>
      </c>
      <c r="D98" s="5" t="s">
        <v>52</v>
      </c>
      <c r="E98" s="5" t="s">
        <v>52</v>
      </c>
      <c r="F98" s="5" t="s">
        <v>52</v>
      </c>
      <c r="G98" s="5" t="s">
        <v>52</v>
      </c>
    </row>
    <row r="99" spans="1:15" ht="9.9499999999999993" customHeight="1" x14ac:dyDescent="0.15"/>
    <row r="100" spans="1:15" ht="45" customHeight="1" x14ac:dyDescent="0.15">
      <c r="A100" s="29" t="s">
        <v>611</v>
      </c>
      <c r="B100" s="29"/>
      <c r="C100" s="29"/>
      <c r="D100" s="29"/>
      <c r="E100" s="29"/>
      <c r="F100" s="29"/>
      <c r="G100" s="29"/>
      <c r="H100" s="29"/>
      <c r="I100" s="29"/>
      <c r="J100" s="29"/>
      <c r="K100" s="29"/>
      <c r="L100" s="29"/>
      <c r="M100" s="29"/>
      <c r="N100" s="29"/>
      <c r="O100" s="29"/>
    </row>
    <row r="101" spans="1:15" ht="9.9499999999999993" customHeight="1" x14ac:dyDescent="0.15"/>
    <row r="102" spans="1:15" ht="45" customHeight="1" x14ac:dyDescent="0.15">
      <c r="A102" s="23" t="s">
        <v>34</v>
      </c>
      <c r="B102" s="23"/>
      <c r="C102" s="5" t="s">
        <v>35</v>
      </c>
      <c r="D102" s="5" t="s">
        <v>596</v>
      </c>
      <c r="E102" s="5" t="s">
        <v>597</v>
      </c>
      <c r="F102" s="5" t="s">
        <v>598</v>
      </c>
      <c r="G102" s="5" t="s">
        <v>599</v>
      </c>
    </row>
    <row r="103" spans="1:15" ht="20.100000000000001" customHeight="1" x14ac:dyDescent="0.15">
      <c r="A103" s="23" t="s">
        <v>270</v>
      </c>
      <c r="B103" s="23"/>
      <c r="C103" s="5" t="s">
        <v>373</v>
      </c>
      <c r="D103" s="5" t="s">
        <v>374</v>
      </c>
      <c r="E103" s="5" t="s">
        <v>375</v>
      </c>
      <c r="F103" s="5" t="s">
        <v>376</v>
      </c>
      <c r="G103" s="5" t="s">
        <v>377</v>
      </c>
    </row>
    <row r="104" spans="1:15" ht="20.100000000000001" customHeight="1" x14ac:dyDescent="0.15">
      <c r="A104" s="23" t="s">
        <v>52</v>
      </c>
      <c r="B104" s="23"/>
      <c r="C104" s="5" t="s">
        <v>52</v>
      </c>
      <c r="D104" s="5" t="s">
        <v>52</v>
      </c>
      <c r="E104" s="5" t="s">
        <v>52</v>
      </c>
      <c r="F104" s="5" t="s">
        <v>52</v>
      </c>
      <c r="G104" s="5" t="s">
        <v>52</v>
      </c>
    </row>
    <row r="105" spans="1:15" ht="9.9499999999999993" customHeight="1" x14ac:dyDescent="0.15"/>
    <row r="106" spans="1:15" ht="45" customHeight="1" x14ac:dyDescent="0.15">
      <c r="A106" s="29" t="s">
        <v>612</v>
      </c>
      <c r="B106" s="29"/>
      <c r="C106" s="29"/>
      <c r="D106" s="29"/>
      <c r="E106" s="29"/>
      <c r="F106" s="29"/>
      <c r="G106" s="29"/>
      <c r="H106" s="29"/>
      <c r="I106" s="29"/>
      <c r="J106" s="29"/>
      <c r="K106" s="29"/>
      <c r="L106" s="29"/>
      <c r="M106" s="29"/>
      <c r="N106" s="29"/>
      <c r="O106" s="29"/>
    </row>
    <row r="107" spans="1:15" ht="45" customHeight="1" x14ac:dyDescent="0.15">
      <c r="A107" s="29" t="s">
        <v>613</v>
      </c>
      <c r="B107" s="29"/>
      <c r="C107" s="29"/>
      <c r="D107" s="29"/>
      <c r="E107" s="29"/>
      <c r="F107" s="29"/>
      <c r="G107" s="29"/>
      <c r="H107" s="29"/>
      <c r="I107" s="29"/>
      <c r="J107" s="29"/>
      <c r="K107" s="29"/>
      <c r="L107" s="29"/>
      <c r="M107" s="29"/>
      <c r="N107" s="29"/>
      <c r="O107" s="29"/>
    </row>
    <row r="108" spans="1:15" ht="45" customHeight="1" x14ac:dyDescent="0.15">
      <c r="A108" s="29" t="s">
        <v>614</v>
      </c>
      <c r="B108" s="29"/>
      <c r="C108" s="29"/>
      <c r="D108" s="29"/>
      <c r="E108" s="29"/>
      <c r="F108" s="29"/>
      <c r="G108" s="29"/>
      <c r="H108" s="29"/>
      <c r="I108" s="29"/>
      <c r="J108" s="29"/>
      <c r="K108" s="29"/>
      <c r="L108" s="29"/>
      <c r="M108" s="29"/>
      <c r="N108" s="29"/>
      <c r="O108" s="29"/>
    </row>
    <row r="109" spans="1:15" ht="9.9499999999999993" customHeight="1" x14ac:dyDescent="0.15"/>
    <row r="110" spans="1:15" ht="45" customHeight="1" x14ac:dyDescent="0.15">
      <c r="A110" s="23" t="s">
        <v>34</v>
      </c>
      <c r="B110" s="23"/>
      <c r="C110" s="23" t="s">
        <v>35</v>
      </c>
      <c r="D110" s="23" t="s">
        <v>615</v>
      </c>
      <c r="E110" s="23" t="s">
        <v>596</v>
      </c>
      <c r="F110" s="23"/>
      <c r="G110" s="23" t="s">
        <v>597</v>
      </c>
      <c r="H110" s="23"/>
      <c r="I110" s="23" t="s">
        <v>598</v>
      </c>
      <c r="J110" s="23"/>
      <c r="K110" s="23" t="s">
        <v>38</v>
      </c>
      <c r="L110" s="23"/>
      <c r="M110" s="23"/>
      <c r="N110" s="23"/>
    </row>
    <row r="111" spans="1:15" ht="45" customHeight="1" x14ac:dyDescent="0.15">
      <c r="A111" s="23"/>
      <c r="B111" s="30"/>
      <c r="C111" s="23"/>
      <c r="D111" s="23"/>
      <c r="E111" s="9" t="s">
        <v>616</v>
      </c>
      <c r="F111" s="9" t="s">
        <v>617</v>
      </c>
      <c r="G111" s="9" t="s">
        <v>616</v>
      </c>
      <c r="H111" s="9" t="s">
        <v>617</v>
      </c>
      <c r="I111" s="9" t="s">
        <v>616</v>
      </c>
      <c r="J111" s="9" t="s">
        <v>617</v>
      </c>
      <c r="K111" s="9" t="s">
        <v>618</v>
      </c>
      <c r="L111" s="9" t="s">
        <v>619</v>
      </c>
      <c r="M111" s="9" t="s">
        <v>620</v>
      </c>
      <c r="N111" s="9" t="s">
        <v>621</v>
      </c>
    </row>
    <row r="112" spans="1:15" ht="20.100000000000001" customHeight="1" x14ac:dyDescent="0.15">
      <c r="A112" s="23" t="s">
        <v>270</v>
      </c>
      <c r="B112" s="23"/>
      <c r="C112" s="5" t="s">
        <v>373</v>
      </c>
      <c r="D112" s="5" t="s">
        <v>374</v>
      </c>
      <c r="E112" s="5" t="s">
        <v>375</v>
      </c>
      <c r="F112" s="5" t="s">
        <v>376</v>
      </c>
      <c r="G112" s="5" t="s">
        <v>377</v>
      </c>
      <c r="H112" s="5" t="s">
        <v>378</v>
      </c>
      <c r="I112" s="5" t="s">
        <v>379</v>
      </c>
      <c r="J112" s="5" t="s">
        <v>380</v>
      </c>
      <c r="K112" s="5" t="s">
        <v>381</v>
      </c>
      <c r="L112" s="5" t="s">
        <v>382</v>
      </c>
      <c r="M112" s="5" t="s">
        <v>383</v>
      </c>
      <c r="N112" s="5" t="s">
        <v>622</v>
      </c>
    </row>
    <row r="113" spans="1:15" ht="20.100000000000001" customHeight="1" x14ac:dyDescent="0.15">
      <c r="A113" s="23" t="s">
        <v>52</v>
      </c>
      <c r="B113" s="23"/>
      <c r="C113" s="5" t="s">
        <v>52</v>
      </c>
      <c r="D113" s="5" t="s">
        <v>52</v>
      </c>
      <c r="E113" s="5" t="s">
        <v>52</v>
      </c>
      <c r="F113" s="5" t="s">
        <v>52</v>
      </c>
      <c r="G113" s="5" t="s">
        <v>52</v>
      </c>
      <c r="H113" s="5" t="s">
        <v>52</v>
      </c>
      <c r="I113" s="5" t="s">
        <v>52</v>
      </c>
      <c r="J113" s="5" t="s">
        <v>52</v>
      </c>
      <c r="K113" s="5" t="s">
        <v>52</v>
      </c>
      <c r="L113" s="5" t="s">
        <v>52</v>
      </c>
      <c r="M113" s="5" t="s">
        <v>52</v>
      </c>
      <c r="N113" s="5" t="s">
        <v>52</v>
      </c>
    </row>
    <row r="114" spans="1:15" ht="9.9499999999999993" customHeight="1" x14ac:dyDescent="0.15"/>
    <row r="115" spans="1:15" ht="45" customHeight="1" x14ac:dyDescent="0.15">
      <c r="A115" s="29" t="s">
        <v>623</v>
      </c>
      <c r="B115" s="29"/>
      <c r="C115" s="29"/>
      <c r="D115" s="29"/>
      <c r="E115" s="29"/>
      <c r="F115" s="29"/>
      <c r="G115" s="29"/>
      <c r="H115" s="29"/>
      <c r="I115" s="29"/>
      <c r="J115" s="29"/>
      <c r="K115" s="29"/>
      <c r="L115" s="29"/>
      <c r="M115" s="29"/>
      <c r="N115" s="29"/>
      <c r="O115" s="29"/>
    </row>
    <row r="116" spans="1:15" ht="9.9499999999999993" customHeight="1" x14ac:dyDescent="0.15"/>
    <row r="117" spans="1:15" ht="45" customHeight="1" x14ac:dyDescent="0.15">
      <c r="A117" s="23" t="s">
        <v>34</v>
      </c>
      <c r="B117" s="23"/>
      <c r="C117" s="23" t="s">
        <v>35</v>
      </c>
      <c r="D117" s="23" t="s">
        <v>615</v>
      </c>
      <c r="E117" s="23" t="s">
        <v>596</v>
      </c>
      <c r="F117" s="23"/>
      <c r="G117" s="23" t="s">
        <v>597</v>
      </c>
      <c r="H117" s="23"/>
      <c r="I117" s="23" t="s">
        <v>598</v>
      </c>
      <c r="J117" s="23"/>
      <c r="K117" s="23" t="s">
        <v>38</v>
      </c>
      <c r="L117" s="23"/>
      <c r="M117" s="23"/>
      <c r="N117" s="23"/>
    </row>
    <row r="118" spans="1:15" ht="45" customHeight="1" x14ac:dyDescent="0.15">
      <c r="A118" s="23"/>
      <c r="B118" s="30"/>
      <c r="C118" s="23"/>
      <c r="D118" s="23"/>
      <c r="E118" s="9" t="s">
        <v>616</v>
      </c>
      <c r="F118" s="9" t="s">
        <v>617</v>
      </c>
      <c r="G118" s="9" t="s">
        <v>616</v>
      </c>
      <c r="H118" s="9" t="s">
        <v>617</v>
      </c>
      <c r="I118" s="9" t="s">
        <v>616</v>
      </c>
      <c r="J118" s="9" t="s">
        <v>617</v>
      </c>
      <c r="K118" s="9" t="s">
        <v>618</v>
      </c>
      <c r="L118" s="9" t="s">
        <v>619</v>
      </c>
      <c r="M118" s="9" t="s">
        <v>620</v>
      </c>
      <c r="N118" s="9" t="s">
        <v>621</v>
      </c>
    </row>
    <row r="119" spans="1:15" ht="20.100000000000001" customHeight="1" x14ac:dyDescent="0.15">
      <c r="A119" s="23" t="s">
        <v>270</v>
      </c>
      <c r="B119" s="23"/>
      <c r="C119" s="5" t="s">
        <v>373</v>
      </c>
      <c r="D119" s="5" t="s">
        <v>374</v>
      </c>
      <c r="E119" s="5" t="s">
        <v>375</v>
      </c>
      <c r="F119" s="5" t="s">
        <v>376</v>
      </c>
      <c r="G119" s="5" t="s">
        <v>377</v>
      </c>
      <c r="H119" s="5" t="s">
        <v>378</v>
      </c>
      <c r="I119" s="5" t="s">
        <v>379</v>
      </c>
      <c r="J119" s="5" t="s">
        <v>380</v>
      </c>
      <c r="K119" s="5" t="s">
        <v>381</v>
      </c>
      <c r="L119" s="5" t="s">
        <v>382</v>
      </c>
      <c r="M119" s="5" t="s">
        <v>383</v>
      </c>
      <c r="N119" s="5" t="s">
        <v>622</v>
      </c>
    </row>
    <row r="120" spans="1:15" ht="20.100000000000001" customHeight="1" x14ac:dyDescent="0.15">
      <c r="A120" s="23" t="s">
        <v>52</v>
      </c>
      <c r="B120" s="23"/>
      <c r="C120" s="5" t="s">
        <v>52</v>
      </c>
      <c r="D120" s="5" t="s">
        <v>52</v>
      </c>
      <c r="E120" s="5" t="s">
        <v>52</v>
      </c>
      <c r="F120" s="5" t="s">
        <v>52</v>
      </c>
      <c r="G120" s="5" t="s">
        <v>52</v>
      </c>
      <c r="H120" s="5" t="s">
        <v>52</v>
      </c>
      <c r="I120" s="5" t="s">
        <v>52</v>
      </c>
      <c r="J120" s="5" t="s">
        <v>52</v>
      </c>
      <c r="K120" s="5" t="s">
        <v>52</v>
      </c>
      <c r="L120" s="5" t="s">
        <v>52</v>
      </c>
      <c r="M120" s="5" t="s">
        <v>52</v>
      </c>
      <c r="N120" s="5" t="s">
        <v>52</v>
      </c>
    </row>
    <row r="121" spans="1:15" ht="9.9499999999999993" customHeight="1" x14ac:dyDescent="0.15"/>
    <row r="122" spans="1:15" ht="45" customHeight="1" x14ac:dyDescent="0.15">
      <c r="A122" s="29" t="s">
        <v>624</v>
      </c>
      <c r="B122" s="29"/>
      <c r="C122" s="29"/>
      <c r="D122" s="29"/>
      <c r="E122" s="29"/>
      <c r="F122" s="29"/>
      <c r="G122" s="29"/>
      <c r="H122" s="29"/>
      <c r="I122" s="29"/>
      <c r="J122" s="29"/>
      <c r="K122" s="29"/>
      <c r="L122" s="29"/>
      <c r="M122" s="29"/>
      <c r="N122" s="29"/>
      <c r="O122" s="29"/>
    </row>
    <row r="123" spans="1:15" ht="9.9499999999999993" customHeight="1" x14ac:dyDescent="0.15"/>
    <row r="124" spans="1:15" ht="45" customHeight="1" x14ac:dyDescent="0.15">
      <c r="A124" s="23" t="s">
        <v>34</v>
      </c>
      <c r="B124" s="23"/>
      <c r="C124" s="23" t="s">
        <v>35</v>
      </c>
      <c r="D124" s="23" t="s">
        <v>615</v>
      </c>
      <c r="E124" s="23" t="s">
        <v>596</v>
      </c>
      <c r="F124" s="23"/>
      <c r="G124" s="23" t="s">
        <v>597</v>
      </c>
      <c r="H124" s="23"/>
      <c r="I124" s="23" t="s">
        <v>598</v>
      </c>
      <c r="J124" s="23"/>
      <c r="K124" s="23" t="s">
        <v>38</v>
      </c>
      <c r="L124" s="23"/>
      <c r="M124" s="23"/>
      <c r="N124" s="23"/>
    </row>
    <row r="125" spans="1:15" ht="45" customHeight="1" x14ac:dyDescent="0.15">
      <c r="A125" s="23"/>
      <c r="B125" s="30"/>
      <c r="C125" s="23"/>
      <c r="D125" s="23"/>
      <c r="E125" s="9" t="s">
        <v>616</v>
      </c>
      <c r="F125" s="9" t="s">
        <v>617</v>
      </c>
      <c r="G125" s="9" t="s">
        <v>616</v>
      </c>
      <c r="H125" s="9" t="s">
        <v>617</v>
      </c>
      <c r="I125" s="9" t="s">
        <v>616</v>
      </c>
      <c r="J125" s="9" t="s">
        <v>617</v>
      </c>
      <c r="K125" s="9" t="s">
        <v>618</v>
      </c>
      <c r="L125" s="9" t="s">
        <v>619</v>
      </c>
      <c r="M125" s="9" t="s">
        <v>620</v>
      </c>
      <c r="N125" s="9" t="s">
        <v>621</v>
      </c>
    </row>
    <row r="126" spans="1:15" ht="20.100000000000001" customHeight="1" x14ac:dyDescent="0.15">
      <c r="A126" s="23" t="s">
        <v>270</v>
      </c>
      <c r="B126" s="23"/>
      <c r="C126" s="5" t="s">
        <v>373</v>
      </c>
      <c r="D126" s="5" t="s">
        <v>374</v>
      </c>
      <c r="E126" s="5" t="s">
        <v>375</v>
      </c>
      <c r="F126" s="5" t="s">
        <v>376</v>
      </c>
      <c r="G126" s="5" t="s">
        <v>377</v>
      </c>
      <c r="H126" s="5" t="s">
        <v>378</v>
      </c>
      <c r="I126" s="5" t="s">
        <v>379</v>
      </c>
      <c r="J126" s="5" t="s">
        <v>380</v>
      </c>
      <c r="K126" s="5" t="s">
        <v>381</v>
      </c>
      <c r="L126" s="5" t="s">
        <v>382</v>
      </c>
      <c r="M126" s="5" t="s">
        <v>383</v>
      </c>
      <c r="N126" s="5" t="s">
        <v>622</v>
      </c>
    </row>
    <row r="127" spans="1:15" ht="20.100000000000001" customHeight="1" x14ac:dyDescent="0.15">
      <c r="A127" s="23" t="s">
        <v>52</v>
      </c>
      <c r="B127" s="23"/>
      <c r="C127" s="5" t="s">
        <v>52</v>
      </c>
      <c r="D127" s="5" t="s">
        <v>52</v>
      </c>
      <c r="E127" s="5" t="s">
        <v>52</v>
      </c>
      <c r="F127" s="5" t="s">
        <v>52</v>
      </c>
      <c r="G127" s="5" t="s">
        <v>52</v>
      </c>
      <c r="H127" s="5" t="s">
        <v>52</v>
      </c>
      <c r="I127" s="5" t="s">
        <v>52</v>
      </c>
      <c r="J127" s="5" t="s">
        <v>52</v>
      </c>
      <c r="K127" s="5" t="s">
        <v>52</v>
      </c>
      <c r="L127" s="5" t="s">
        <v>52</v>
      </c>
      <c r="M127" s="5" t="s">
        <v>52</v>
      </c>
      <c r="N127" s="5" t="s">
        <v>52</v>
      </c>
    </row>
    <row r="128" spans="1:15" ht="9.9499999999999993" customHeight="1" x14ac:dyDescent="0.15"/>
    <row r="129" spans="1:15" ht="45" customHeight="1" x14ac:dyDescent="0.15">
      <c r="A129" s="29" t="s">
        <v>625</v>
      </c>
      <c r="B129" s="29"/>
      <c r="C129" s="29"/>
      <c r="D129" s="29"/>
      <c r="E129" s="29"/>
      <c r="F129" s="29"/>
      <c r="G129" s="29"/>
      <c r="H129" s="29"/>
      <c r="I129" s="29"/>
      <c r="J129" s="29"/>
      <c r="K129" s="29"/>
      <c r="L129" s="29"/>
      <c r="M129" s="29"/>
      <c r="N129" s="29"/>
      <c r="O129" s="29"/>
    </row>
    <row r="130" spans="1:15" ht="45" customHeight="1" x14ac:dyDescent="0.15">
      <c r="A130" s="29" t="s">
        <v>626</v>
      </c>
      <c r="B130" s="29"/>
      <c r="C130" s="29"/>
      <c r="D130" s="29"/>
      <c r="E130" s="29"/>
      <c r="F130" s="29"/>
      <c r="G130" s="29"/>
      <c r="H130" s="29"/>
      <c r="I130" s="29"/>
      <c r="J130" s="29"/>
      <c r="K130" s="29"/>
      <c r="L130" s="29"/>
      <c r="M130" s="29"/>
      <c r="N130" s="29"/>
      <c r="O130" s="29"/>
    </row>
    <row r="131" spans="1:15" ht="9.9499999999999993" customHeight="1" x14ac:dyDescent="0.15"/>
    <row r="132" spans="1:15" ht="45" customHeight="1" x14ac:dyDescent="0.15">
      <c r="A132" s="23" t="s">
        <v>34</v>
      </c>
      <c r="B132" s="23"/>
      <c r="C132" s="23" t="s">
        <v>35</v>
      </c>
      <c r="D132" s="23" t="s">
        <v>615</v>
      </c>
      <c r="E132" s="23" t="s">
        <v>596</v>
      </c>
      <c r="F132" s="23"/>
      <c r="G132" s="23" t="s">
        <v>597</v>
      </c>
      <c r="H132" s="23"/>
      <c r="I132" s="23" t="s">
        <v>604</v>
      </c>
      <c r="J132" s="23" t="s">
        <v>598</v>
      </c>
      <c r="K132" s="23"/>
      <c r="L132" s="23" t="s">
        <v>38</v>
      </c>
      <c r="M132" s="23"/>
      <c r="N132" s="23"/>
      <c r="O132" s="23"/>
    </row>
    <row r="133" spans="1:15" ht="45" customHeight="1" x14ac:dyDescent="0.15">
      <c r="A133" s="23"/>
      <c r="B133" s="30"/>
      <c r="C133" s="23"/>
      <c r="D133" s="23"/>
      <c r="E133" s="9" t="s">
        <v>616</v>
      </c>
      <c r="F133" s="9" t="s">
        <v>617</v>
      </c>
      <c r="G133" s="9" t="s">
        <v>616</v>
      </c>
      <c r="H133" s="9" t="s">
        <v>617</v>
      </c>
      <c r="I133" s="23"/>
      <c r="J133" s="9" t="s">
        <v>616</v>
      </c>
      <c r="K133" s="9" t="s">
        <v>617</v>
      </c>
      <c r="L133" s="9" t="s">
        <v>627</v>
      </c>
      <c r="M133" s="9" t="s">
        <v>628</v>
      </c>
      <c r="N133" s="9" t="s">
        <v>629</v>
      </c>
      <c r="O133" s="9" t="s">
        <v>630</v>
      </c>
    </row>
    <row r="134" spans="1:15" ht="20.100000000000001" customHeight="1" x14ac:dyDescent="0.15">
      <c r="A134" s="23" t="s">
        <v>270</v>
      </c>
      <c r="B134" s="23"/>
      <c r="C134" s="5" t="s">
        <v>373</v>
      </c>
      <c r="D134" s="5" t="s">
        <v>374</v>
      </c>
      <c r="E134" s="5" t="s">
        <v>375</v>
      </c>
      <c r="F134" s="5" t="s">
        <v>376</v>
      </c>
      <c r="G134" s="5" t="s">
        <v>377</v>
      </c>
      <c r="H134" s="5" t="s">
        <v>378</v>
      </c>
      <c r="I134" s="5" t="s">
        <v>379</v>
      </c>
      <c r="J134" s="5" t="s">
        <v>380</v>
      </c>
      <c r="K134" s="5" t="s">
        <v>381</v>
      </c>
      <c r="L134" s="5" t="s">
        <v>382</v>
      </c>
      <c r="M134" s="5" t="s">
        <v>383</v>
      </c>
      <c r="N134" s="5" t="s">
        <v>622</v>
      </c>
      <c r="O134" s="5" t="s">
        <v>631</v>
      </c>
    </row>
    <row r="135" spans="1:15" ht="20.100000000000001" customHeight="1" x14ac:dyDescent="0.15">
      <c r="A135" s="23" t="s">
        <v>52</v>
      </c>
      <c r="B135" s="23"/>
      <c r="C135" s="5" t="s">
        <v>52</v>
      </c>
      <c r="D135" s="5" t="s">
        <v>52</v>
      </c>
      <c r="E135" s="5" t="s">
        <v>52</v>
      </c>
      <c r="F135" s="5" t="s">
        <v>52</v>
      </c>
      <c r="G135" s="5" t="s">
        <v>52</v>
      </c>
      <c r="H135" s="5" t="s">
        <v>52</v>
      </c>
      <c r="I135" s="5" t="s">
        <v>52</v>
      </c>
      <c r="J135" s="5" t="s">
        <v>52</v>
      </c>
      <c r="K135" s="5" t="s">
        <v>52</v>
      </c>
      <c r="L135" s="5" t="s">
        <v>52</v>
      </c>
      <c r="M135" s="5" t="s">
        <v>52</v>
      </c>
      <c r="N135" s="5" t="s">
        <v>52</v>
      </c>
      <c r="O135" s="5" t="s">
        <v>52</v>
      </c>
    </row>
    <row r="136" spans="1:15" ht="9.9499999999999993" customHeight="1" x14ac:dyDescent="0.15"/>
    <row r="137" spans="1:15" ht="45" customHeight="1" x14ac:dyDescent="0.15">
      <c r="A137" s="29" t="s">
        <v>632</v>
      </c>
      <c r="B137" s="29"/>
      <c r="C137" s="29"/>
      <c r="D137" s="29"/>
      <c r="E137" s="29"/>
      <c r="F137" s="29"/>
      <c r="G137" s="29"/>
      <c r="H137" s="29"/>
      <c r="I137" s="29"/>
      <c r="J137" s="29"/>
      <c r="K137" s="29"/>
      <c r="L137" s="29"/>
      <c r="M137" s="29"/>
      <c r="N137" s="29"/>
      <c r="O137" s="29"/>
    </row>
    <row r="138" spans="1:15" ht="9.9499999999999993" customHeight="1" x14ac:dyDescent="0.15"/>
    <row r="139" spans="1:15" ht="45" customHeight="1" x14ac:dyDescent="0.15">
      <c r="A139" s="23" t="s">
        <v>34</v>
      </c>
      <c r="B139" s="23"/>
      <c r="C139" s="23" t="s">
        <v>35</v>
      </c>
      <c r="D139" s="23" t="s">
        <v>615</v>
      </c>
      <c r="E139" s="23" t="s">
        <v>596</v>
      </c>
      <c r="F139" s="23"/>
      <c r="G139" s="23" t="s">
        <v>597</v>
      </c>
      <c r="H139" s="23"/>
      <c r="I139" s="23" t="s">
        <v>604</v>
      </c>
      <c r="J139" s="23" t="s">
        <v>598</v>
      </c>
      <c r="K139" s="23"/>
      <c r="L139" s="23" t="s">
        <v>38</v>
      </c>
      <c r="M139" s="23"/>
      <c r="N139" s="23"/>
      <c r="O139" s="23"/>
    </row>
    <row r="140" spans="1:15" ht="45" customHeight="1" x14ac:dyDescent="0.15">
      <c r="A140" s="23"/>
      <c r="B140" s="30"/>
      <c r="C140" s="23"/>
      <c r="D140" s="23"/>
      <c r="E140" s="9" t="s">
        <v>616</v>
      </c>
      <c r="F140" s="9" t="s">
        <v>617</v>
      </c>
      <c r="G140" s="9" t="s">
        <v>616</v>
      </c>
      <c r="H140" s="9" t="s">
        <v>617</v>
      </c>
      <c r="I140" s="23"/>
      <c r="J140" s="9" t="s">
        <v>616</v>
      </c>
      <c r="K140" s="9" t="s">
        <v>617</v>
      </c>
      <c r="L140" s="9" t="s">
        <v>627</v>
      </c>
      <c r="M140" s="9" t="s">
        <v>628</v>
      </c>
      <c r="N140" s="9" t="s">
        <v>629</v>
      </c>
      <c r="O140" s="9" t="s">
        <v>630</v>
      </c>
    </row>
    <row r="141" spans="1:15" ht="20.100000000000001" customHeight="1" x14ac:dyDescent="0.15">
      <c r="A141" s="23" t="s">
        <v>270</v>
      </c>
      <c r="B141" s="23"/>
      <c r="C141" s="5" t="s">
        <v>373</v>
      </c>
      <c r="D141" s="5" t="s">
        <v>374</v>
      </c>
      <c r="E141" s="5" t="s">
        <v>375</v>
      </c>
      <c r="F141" s="5" t="s">
        <v>376</v>
      </c>
      <c r="G141" s="5" t="s">
        <v>377</v>
      </c>
      <c r="H141" s="5" t="s">
        <v>378</v>
      </c>
      <c r="I141" s="5" t="s">
        <v>379</v>
      </c>
      <c r="J141" s="5" t="s">
        <v>380</v>
      </c>
      <c r="K141" s="5" t="s">
        <v>381</v>
      </c>
      <c r="L141" s="5" t="s">
        <v>382</v>
      </c>
      <c r="M141" s="5" t="s">
        <v>383</v>
      </c>
      <c r="N141" s="5" t="s">
        <v>622</v>
      </c>
      <c r="O141" s="5" t="s">
        <v>631</v>
      </c>
    </row>
    <row r="142" spans="1:15" ht="20.100000000000001" customHeight="1" x14ac:dyDescent="0.15">
      <c r="A142" s="23" t="s">
        <v>52</v>
      </c>
      <c r="B142" s="23"/>
      <c r="C142" s="5" t="s">
        <v>52</v>
      </c>
      <c r="D142" s="5" t="s">
        <v>52</v>
      </c>
      <c r="E142" s="5" t="s">
        <v>52</v>
      </c>
      <c r="F142" s="5" t="s">
        <v>52</v>
      </c>
      <c r="G142" s="5" t="s">
        <v>52</v>
      </c>
      <c r="H142" s="5" t="s">
        <v>52</v>
      </c>
      <c r="I142" s="5" t="s">
        <v>52</v>
      </c>
      <c r="J142" s="5" t="s">
        <v>52</v>
      </c>
      <c r="K142" s="5" t="s">
        <v>52</v>
      </c>
      <c r="L142" s="5" t="s">
        <v>52</v>
      </c>
      <c r="M142" s="5" t="s">
        <v>52</v>
      </c>
      <c r="N142" s="5" t="s">
        <v>52</v>
      </c>
      <c r="O142" s="5" t="s">
        <v>52</v>
      </c>
    </row>
    <row r="143" spans="1:15" ht="9.9499999999999993" customHeight="1" x14ac:dyDescent="0.15"/>
    <row r="144" spans="1:15" ht="45" customHeight="1" x14ac:dyDescent="0.15">
      <c r="A144" s="29" t="s">
        <v>633</v>
      </c>
      <c r="B144" s="29"/>
      <c r="C144" s="29"/>
      <c r="D144" s="29"/>
      <c r="E144" s="29"/>
      <c r="F144" s="29"/>
      <c r="G144" s="29"/>
      <c r="H144" s="29"/>
      <c r="I144" s="29"/>
      <c r="J144" s="29"/>
      <c r="K144" s="29"/>
      <c r="L144" s="29"/>
      <c r="M144" s="29"/>
      <c r="N144" s="29"/>
      <c r="O144" s="29"/>
    </row>
    <row r="145" spans="1:15" ht="9.9499999999999993" customHeight="1" x14ac:dyDescent="0.15"/>
    <row r="146" spans="1:15" ht="45" customHeight="1" x14ac:dyDescent="0.15">
      <c r="A146" s="23" t="s">
        <v>34</v>
      </c>
      <c r="B146" s="23"/>
      <c r="C146" s="23" t="s">
        <v>35</v>
      </c>
      <c r="D146" s="23" t="s">
        <v>615</v>
      </c>
      <c r="E146" s="23" t="s">
        <v>596</v>
      </c>
      <c r="F146" s="23"/>
      <c r="G146" s="23" t="s">
        <v>597</v>
      </c>
      <c r="H146" s="23"/>
      <c r="I146" s="23" t="s">
        <v>604</v>
      </c>
      <c r="J146" s="23" t="s">
        <v>598</v>
      </c>
      <c r="K146" s="23"/>
      <c r="L146" s="23" t="s">
        <v>38</v>
      </c>
      <c r="M146" s="23"/>
      <c r="N146" s="23"/>
      <c r="O146" s="23"/>
    </row>
    <row r="147" spans="1:15" ht="45" customHeight="1" x14ac:dyDescent="0.15">
      <c r="A147" s="23"/>
      <c r="B147" s="30"/>
      <c r="C147" s="23"/>
      <c r="D147" s="23"/>
      <c r="E147" s="9" t="s">
        <v>616</v>
      </c>
      <c r="F147" s="9" t="s">
        <v>617</v>
      </c>
      <c r="G147" s="9" t="s">
        <v>616</v>
      </c>
      <c r="H147" s="9" t="s">
        <v>617</v>
      </c>
      <c r="I147" s="23"/>
      <c r="J147" s="9" t="s">
        <v>616</v>
      </c>
      <c r="K147" s="9" t="s">
        <v>617</v>
      </c>
      <c r="L147" s="9" t="s">
        <v>627</v>
      </c>
      <c r="M147" s="9" t="s">
        <v>628</v>
      </c>
      <c r="N147" s="9" t="s">
        <v>629</v>
      </c>
      <c r="O147" s="9" t="s">
        <v>630</v>
      </c>
    </row>
    <row r="148" spans="1:15" ht="20.100000000000001" customHeight="1" x14ac:dyDescent="0.15">
      <c r="A148" s="23" t="s">
        <v>270</v>
      </c>
      <c r="B148" s="23"/>
      <c r="C148" s="5" t="s">
        <v>373</v>
      </c>
      <c r="D148" s="5" t="s">
        <v>374</v>
      </c>
      <c r="E148" s="5" t="s">
        <v>375</v>
      </c>
      <c r="F148" s="5" t="s">
        <v>376</v>
      </c>
      <c r="G148" s="5" t="s">
        <v>377</v>
      </c>
      <c r="H148" s="5" t="s">
        <v>378</v>
      </c>
      <c r="I148" s="5" t="s">
        <v>379</v>
      </c>
      <c r="J148" s="5" t="s">
        <v>380</v>
      </c>
      <c r="K148" s="5" t="s">
        <v>381</v>
      </c>
      <c r="L148" s="5" t="s">
        <v>382</v>
      </c>
      <c r="M148" s="5" t="s">
        <v>383</v>
      </c>
      <c r="N148" s="5" t="s">
        <v>622</v>
      </c>
      <c r="O148" s="5" t="s">
        <v>631</v>
      </c>
    </row>
    <row r="149" spans="1:15" ht="20.100000000000001" customHeight="1" x14ac:dyDescent="0.15">
      <c r="A149" s="23" t="s">
        <v>52</v>
      </c>
      <c r="B149" s="23"/>
      <c r="C149" s="5" t="s">
        <v>52</v>
      </c>
      <c r="D149" s="5" t="s">
        <v>52</v>
      </c>
      <c r="E149" s="5" t="s">
        <v>52</v>
      </c>
      <c r="F149" s="5" t="s">
        <v>52</v>
      </c>
      <c r="G149" s="5" t="s">
        <v>52</v>
      </c>
      <c r="H149" s="5" t="s">
        <v>52</v>
      </c>
      <c r="I149" s="5" t="s">
        <v>52</v>
      </c>
      <c r="J149" s="5" t="s">
        <v>52</v>
      </c>
      <c r="K149" s="5" t="s">
        <v>52</v>
      </c>
      <c r="L149" s="5" t="s">
        <v>52</v>
      </c>
      <c r="M149" s="5" t="s">
        <v>52</v>
      </c>
      <c r="N149" s="5" t="s">
        <v>52</v>
      </c>
      <c r="O149" s="5" t="s">
        <v>52</v>
      </c>
    </row>
    <row r="150" spans="1:15" ht="9.9499999999999993" customHeight="1" x14ac:dyDescent="0.15"/>
    <row r="151" spans="1:15" ht="45" customHeight="1" x14ac:dyDescent="0.15">
      <c r="A151" s="29" t="s">
        <v>634</v>
      </c>
      <c r="B151" s="29"/>
      <c r="C151" s="29"/>
      <c r="D151" s="29"/>
      <c r="E151" s="29"/>
      <c r="F151" s="29"/>
      <c r="G151" s="29"/>
      <c r="H151" s="29"/>
      <c r="I151" s="29"/>
      <c r="J151" s="29"/>
      <c r="K151" s="29"/>
      <c r="L151" s="29"/>
      <c r="M151" s="29"/>
      <c r="N151" s="29"/>
      <c r="O151" s="29"/>
    </row>
    <row r="152" spans="1:15" ht="45" customHeight="1" x14ac:dyDescent="0.15">
      <c r="A152" s="29" t="s">
        <v>635</v>
      </c>
      <c r="B152" s="29"/>
      <c r="C152" s="29"/>
      <c r="D152" s="29"/>
      <c r="E152" s="29"/>
      <c r="F152" s="29"/>
      <c r="G152" s="29"/>
      <c r="H152" s="29"/>
      <c r="I152" s="29"/>
      <c r="J152" s="29"/>
      <c r="K152" s="29"/>
      <c r="L152" s="29"/>
      <c r="M152" s="29"/>
      <c r="N152" s="29"/>
      <c r="O152" s="29"/>
    </row>
    <row r="153" spans="1:15" ht="9.9499999999999993" customHeight="1" x14ac:dyDescent="0.15"/>
    <row r="154" spans="1:15" ht="45" customHeight="1" x14ac:dyDescent="0.15">
      <c r="A154" s="23" t="s">
        <v>34</v>
      </c>
      <c r="B154" s="23"/>
      <c r="C154" s="23" t="s">
        <v>35</v>
      </c>
      <c r="D154" s="23" t="s">
        <v>615</v>
      </c>
      <c r="E154" s="23" t="s">
        <v>596</v>
      </c>
      <c r="F154" s="23"/>
      <c r="G154" s="23" t="s">
        <v>597</v>
      </c>
      <c r="H154" s="23"/>
      <c r="I154" s="23" t="s">
        <v>604</v>
      </c>
      <c r="J154" s="23" t="s">
        <v>598</v>
      </c>
      <c r="K154" s="23"/>
      <c r="L154" s="23" t="s">
        <v>38</v>
      </c>
      <c r="M154" s="23"/>
      <c r="N154" s="23"/>
      <c r="O154" s="23"/>
    </row>
    <row r="155" spans="1:15" ht="45" customHeight="1" x14ac:dyDescent="0.15">
      <c r="A155" s="23"/>
      <c r="B155" s="30"/>
      <c r="C155" s="23"/>
      <c r="D155" s="23"/>
      <c r="E155" s="9" t="s">
        <v>616</v>
      </c>
      <c r="F155" s="9" t="s">
        <v>617</v>
      </c>
      <c r="G155" s="9" t="s">
        <v>616</v>
      </c>
      <c r="H155" s="9" t="s">
        <v>617</v>
      </c>
      <c r="I155" s="23"/>
      <c r="J155" s="9" t="s">
        <v>616</v>
      </c>
      <c r="K155" s="9" t="s">
        <v>617</v>
      </c>
      <c r="L155" s="9" t="s">
        <v>627</v>
      </c>
      <c r="M155" s="9" t="s">
        <v>628</v>
      </c>
      <c r="N155" s="9" t="s">
        <v>629</v>
      </c>
      <c r="O155" s="9" t="s">
        <v>630</v>
      </c>
    </row>
    <row r="156" spans="1:15" ht="20.100000000000001" customHeight="1" x14ac:dyDescent="0.15">
      <c r="A156" s="23" t="s">
        <v>270</v>
      </c>
      <c r="B156" s="23"/>
      <c r="C156" s="5" t="s">
        <v>373</v>
      </c>
      <c r="D156" s="5" t="s">
        <v>374</v>
      </c>
      <c r="E156" s="5" t="s">
        <v>375</v>
      </c>
      <c r="F156" s="5" t="s">
        <v>376</v>
      </c>
      <c r="G156" s="5" t="s">
        <v>377</v>
      </c>
      <c r="H156" s="5" t="s">
        <v>378</v>
      </c>
      <c r="I156" s="5" t="s">
        <v>379</v>
      </c>
      <c r="J156" s="5" t="s">
        <v>380</v>
      </c>
      <c r="K156" s="5" t="s">
        <v>381</v>
      </c>
      <c r="L156" s="5" t="s">
        <v>382</v>
      </c>
      <c r="M156" s="5" t="s">
        <v>383</v>
      </c>
      <c r="N156" s="5" t="s">
        <v>622</v>
      </c>
      <c r="O156" s="5" t="s">
        <v>631</v>
      </c>
    </row>
    <row r="157" spans="1:15" ht="20.100000000000001" customHeight="1" x14ac:dyDescent="0.15">
      <c r="A157" s="23" t="s">
        <v>52</v>
      </c>
      <c r="B157" s="23"/>
      <c r="C157" s="5" t="s">
        <v>52</v>
      </c>
      <c r="D157" s="5" t="s">
        <v>52</v>
      </c>
      <c r="E157" s="5" t="s">
        <v>52</v>
      </c>
      <c r="F157" s="5" t="s">
        <v>52</v>
      </c>
      <c r="G157" s="5" t="s">
        <v>52</v>
      </c>
      <c r="H157" s="5" t="s">
        <v>52</v>
      </c>
      <c r="I157" s="5" t="s">
        <v>52</v>
      </c>
      <c r="J157" s="5" t="s">
        <v>52</v>
      </c>
      <c r="K157" s="5" t="s">
        <v>52</v>
      </c>
      <c r="L157" s="5" t="s">
        <v>52</v>
      </c>
      <c r="M157" s="5" t="s">
        <v>52</v>
      </c>
      <c r="N157" s="5" t="s">
        <v>52</v>
      </c>
      <c r="O157" s="5" t="s">
        <v>52</v>
      </c>
    </row>
    <row r="158" spans="1:15" ht="9.9499999999999993" customHeight="1" x14ac:dyDescent="0.15"/>
    <row r="159" spans="1:15" ht="45" customHeight="1" x14ac:dyDescent="0.15">
      <c r="A159" s="29" t="s">
        <v>636</v>
      </c>
      <c r="B159" s="29"/>
      <c r="C159" s="29"/>
      <c r="D159" s="29"/>
      <c r="E159" s="29"/>
      <c r="F159" s="29"/>
      <c r="G159" s="29"/>
      <c r="H159" s="29"/>
      <c r="I159" s="29"/>
      <c r="J159" s="29"/>
      <c r="K159" s="29"/>
      <c r="L159" s="29"/>
      <c r="M159" s="29"/>
      <c r="N159" s="29"/>
      <c r="O159" s="29"/>
    </row>
    <row r="160" spans="1:15" ht="9.9499999999999993" customHeight="1" x14ac:dyDescent="0.15"/>
    <row r="161" spans="1:15" ht="45" customHeight="1" x14ac:dyDescent="0.15">
      <c r="A161" s="23" t="s">
        <v>34</v>
      </c>
      <c r="B161" s="23"/>
      <c r="C161" s="23" t="s">
        <v>35</v>
      </c>
      <c r="D161" s="23" t="s">
        <v>615</v>
      </c>
      <c r="E161" s="23" t="s">
        <v>596</v>
      </c>
      <c r="F161" s="23"/>
      <c r="G161" s="23" t="s">
        <v>597</v>
      </c>
      <c r="H161" s="23"/>
      <c r="I161" s="23" t="s">
        <v>604</v>
      </c>
      <c r="J161" s="23" t="s">
        <v>598</v>
      </c>
      <c r="K161" s="23"/>
      <c r="L161" s="23" t="s">
        <v>38</v>
      </c>
      <c r="M161" s="23"/>
      <c r="N161" s="23"/>
      <c r="O161" s="23"/>
    </row>
    <row r="162" spans="1:15" ht="45" customHeight="1" x14ac:dyDescent="0.15">
      <c r="A162" s="23"/>
      <c r="B162" s="30"/>
      <c r="C162" s="23"/>
      <c r="D162" s="23"/>
      <c r="E162" s="9" t="s">
        <v>616</v>
      </c>
      <c r="F162" s="9" t="s">
        <v>617</v>
      </c>
      <c r="G162" s="9" t="s">
        <v>616</v>
      </c>
      <c r="H162" s="9" t="s">
        <v>617</v>
      </c>
      <c r="I162" s="23"/>
      <c r="J162" s="9" t="s">
        <v>616</v>
      </c>
      <c r="K162" s="9" t="s">
        <v>617</v>
      </c>
      <c r="L162" s="9" t="s">
        <v>627</v>
      </c>
      <c r="M162" s="9" t="s">
        <v>628</v>
      </c>
      <c r="N162" s="9" t="s">
        <v>629</v>
      </c>
      <c r="O162" s="9" t="s">
        <v>630</v>
      </c>
    </row>
    <row r="163" spans="1:15" ht="20.100000000000001" customHeight="1" x14ac:dyDescent="0.15">
      <c r="A163" s="23" t="s">
        <v>270</v>
      </c>
      <c r="B163" s="23"/>
      <c r="C163" s="5" t="s">
        <v>373</v>
      </c>
      <c r="D163" s="5" t="s">
        <v>374</v>
      </c>
      <c r="E163" s="5" t="s">
        <v>375</v>
      </c>
      <c r="F163" s="5" t="s">
        <v>376</v>
      </c>
      <c r="G163" s="5" t="s">
        <v>377</v>
      </c>
      <c r="H163" s="5" t="s">
        <v>378</v>
      </c>
      <c r="I163" s="5" t="s">
        <v>379</v>
      </c>
      <c r="J163" s="5" t="s">
        <v>380</v>
      </c>
      <c r="K163" s="5" t="s">
        <v>381</v>
      </c>
      <c r="L163" s="5" t="s">
        <v>382</v>
      </c>
      <c r="M163" s="5" t="s">
        <v>383</v>
      </c>
      <c r="N163" s="5" t="s">
        <v>622</v>
      </c>
      <c r="O163" s="5" t="s">
        <v>631</v>
      </c>
    </row>
    <row r="164" spans="1:15" ht="20.100000000000001" customHeight="1" x14ac:dyDescent="0.15">
      <c r="A164" s="23" t="s">
        <v>52</v>
      </c>
      <c r="B164" s="23"/>
      <c r="C164" s="5" t="s">
        <v>52</v>
      </c>
      <c r="D164" s="5" t="s">
        <v>52</v>
      </c>
      <c r="E164" s="5" t="s">
        <v>52</v>
      </c>
      <c r="F164" s="5" t="s">
        <v>52</v>
      </c>
      <c r="G164" s="5" t="s">
        <v>52</v>
      </c>
      <c r="H164" s="5" t="s">
        <v>52</v>
      </c>
      <c r="I164" s="5" t="s">
        <v>52</v>
      </c>
      <c r="J164" s="5" t="s">
        <v>52</v>
      </c>
      <c r="K164" s="5" t="s">
        <v>52</v>
      </c>
      <c r="L164" s="5" t="s">
        <v>52</v>
      </c>
      <c r="M164" s="5" t="s">
        <v>52</v>
      </c>
      <c r="N164" s="5" t="s">
        <v>52</v>
      </c>
      <c r="O164" s="5" t="s">
        <v>52</v>
      </c>
    </row>
    <row r="165" spans="1:15" ht="9.9499999999999993" customHeight="1" x14ac:dyDescent="0.15"/>
    <row r="166" spans="1:15" ht="45" customHeight="1" x14ac:dyDescent="0.15">
      <c r="A166" s="29" t="s">
        <v>637</v>
      </c>
      <c r="B166" s="29"/>
      <c r="C166" s="29"/>
      <c r="D166" s="29"/>
      <c r="E166" s="29"/>
      <c r="F166" s="29"/>
      <c r="G166" s="29"/>
      <c r="H166" s="29"/>
      <c r="I166" s="29"/>
      <c r="J166" s="29"/>
      <c r="K166" s="29"/>
      <c r="L166" s="29"/>
      <c r="M166" s="29"/>
      <c r="N166" s="29"/>
      <c r="O166" s="29"/>
    </row>
    <row r="167" spans="1:15" ht="9.9499999999999993" customHeight="1" x14ac:dyDescent="0.15"/>
    <row r="168" spans="1:15" ht="45" customHeight="1" x14ac:dyDescent="0.15">
      <c r="A168" s="23" t="s">
        <v>34</v>
      </c>
      <c r="B168" s="23"/>
      <c r="C168" s="23" t="s">
        <v>35</v>
      </c>
      <c r="D168" s="23" t="s">
        <v>615</v>
      </c>
      <c r="E168" s="23" t="s">
        <v>596</v>
      </c>
      <c r="F168" s="23"/>
      <c r="G168" s="23" t="s">
        <v>597</v>
      </c>
      <c r="H168" s="23"/>
      <c r="I168" s="23" t="s">
        <v>604</v>
      </c>
      <c r="J168" s="23" t="s">
        <v>598</v>
      </c>
      <c r="K168" s="23"/>
      <c r="L168" s="23" t="s">
        <v>38</v>
      </c>
      <c r="M168" s="23"/>
      <c r="N168" s="23"/>
      <c r="O168" s="23"/>
    </row>
    <row r="169" spans="1:15" ht="45" customHeight="1" x14ac:dyDescent="0.15">
      <c r="A169" s="23"/>
      <c r="B169" s="30"/>
      <c r="C169" s="23"/>
      <c r="D169" s="23"/>
      <c r="E169" s="9" t="s">
        <v>616</v>
      </c>
      <c r="F169" s="9" t="s">
        <v>617</v>
      </c>
      <c r="G169" s="9" t="s">
        <v>616</v>
      </c>
      <c r="H169" s="9" t="s">
        <v>617</v>
      </c>
      <c r="I169" s="23"/>
      <c r="J169" s="9" t="s">
        <v>616</v>
      </c>
      <c r="K169" s="9" t="s">
        <v>617</v>
      </c>
      <c r="L169" s="9" t="s">
        <v>627</v>
      </c>
      <c r="M169" s="9" t="s">
        <v>628</v>
      </c>
      <c r="N169" s="9" t="s">
        <v>629</v>
      </c>
      <c r="O169" s="9" t="s">
        <v>630</v>
      </c>
    </row>
    <row r="170" spans="1:15" ht="20.100000000000001" customHeight="1" x14ac:dyDescent="0.15">
      <c r="A170" s="23" t="s">
        <v>270</v>
      </c>
      <c r="B170" s="23"/>
      <c r="C170" s="5" t="s">
        <v>373</v>
      </c>
      <c r="D170" s="5" t="s">
        <v>374</v>
      </c>
      <c r="E170" s="5" t="s">
        <v>375</v>
      </c>
      <c r="F170" s="5" t="s">
        <v>376</v>
      </c>
      <c r="G170" s="5" t="s">
        <v>377</v>
      </c>
      <c r="H170" s="5" t="s">
        <v>378</v>
      </c>
      <c r="I170" s="5" t="s">
        <v>379</v>
      </c>
      <c r="J170" s="5" t="s">
        <v>380</v>
      </c>
      <c r="K170" s="5" t="s">
        <v>381</v>
      </c>
      <c r="L170" s="5" t="s">
        <v>382</v>
      </c>
      <c r="M170" s="5" t="s">
        <v>383</v>
      </c>
      <c r="N170" s="5" t="s">
        <v>622</v>
      </c>
      <c r="O170" s="5" t="s">
        <v>631</v>
      </c>
    </row>
    <row r="171" spans="1:15" ht="20.100000000000001" customHeight="1" x14ac:dyDescent="0.15">
      <c r="A171" s="23" t="s">
        <v>52</v>
      </c>
      <c r="B171" s="23"/>
      <c r="C171" s="5" t="s">
        <v>52</v>
      </c>
      <c r="D171" s="5" t="s">
        <v>52</v>
      </c>
      <c r="E171" s="5" t="s">
        <v>52</v>
      </c>
      <c r="F171" s="5" t="s">
        <v>52</v>
      </c>
      <c r="G171" s="5" t="s">
        <v>52</v>
      </c>
      <c r="H171" s="5" t="s">
        <v>52</v>
      </c>
      <c r="I171" s="5" t="s">
        <v>52</v>
      </c>
      <c r="J171" s="5" t="s">
        <v>52</v>
      </c>
      <c r="K171" s="5" t="s">
        <v>52</v>
      </c>
      <c r="L171" s="5" t="s">
        <v>52</v>
      </c>
      <c r="M171" s="5" t="s">
        <v>52</v>
      </c>
      <c r="N171" s="5" t="s">
        <v>52</v>
      </c>
      <c r="O171" s="5" t="s">
        <v>52</v>
      </c>
    </row>
    <row r="172" spans="1:15" ht="9.9499999999999993" customHeight="1" x14ac:dyDescent="0.15"/>
    <row r="173" spans="1:15" ht="45" customHeight="1" x14ac:dyDescent="0.15">
      <c r="A173" s="29" t="s">
        <v>638</v>
      </c>
      <c r="B173" s="29"/>
      <c r="C173" s="29"/>
      <c r="D173" s="29"/>
      <c r="E173" s="29"/>
      <c r="F173" s="29"/>
      <c r="G173" s="29"/>
      <c r="H173" s="29"/>
      <c r="I173" s="29"/>
      <c r="J173" s="29"/>
      <c r="K173" s="29"/>
      <c r="L173" s="29"/>
      <c r="M173" s="29"/>
      <c r="N173" s="29"/>
      <c r="O173" s="29"/>
    </row>
    <row r="174" spans="1:15" ht="45" customHeight="1" x14ac:dyDescent="0.15">
      <c r="A174" s="29" t="s">
        <v>639</v>
      </c>
      <c r="B174" s="29"/>
      <c r="C174" s="29"/>
      <c r="D174" s="29"/>
      <c r="E174" s="29"/>
      <c r="F174" s="29"/>
      <c r="G174" s="29"/>
      <c r="H174" s="29"/>
      <c r="I174" s="29"/>
      <c r="J174" s="29"/>
      <c r="K174" s="29"/>
      <c r="L174" s="29"/>
      <c r="M174" s="29"/>
      <c r="N174" s="29"/>
      <c r="O174" s="29"/>
    </row>
    <row r="175" spans="1:15" ht="9.9499999999999993" customHeight="1" x14ac:dyDescent="0.15"/>
    <row r="176" spans="1:15" ht="45" customHeight="1" x14ac:dyDescent="0.15">
      <c r="A176" s="23" t="s">
        <v>34</v>
      </c>
      <c r="B176" s="23"/>
      <c r="C176" s="23" t="s">
        <v>35</v>
      </c>
      <c r="D176" s="23" t="s">
        <v>615</v>
      </c>
      <c r="E176" s="23" t="s">
        <v>596</v>
      </c>
      <c r="F176" s="23"/>
      <c r="G176" s="23" t="s">
        <v>597</v>
      </c>
      <c r="H176" s="23"/>
      <c r="I176" s="23" t="s">
        <v>604</v>
      </c>
      <c r="J176" s="23" t="s">
        <v>598</v>
      </c>
      <c r="K176" s="23"/>
      <c r="L176" s="23" t="s">
        <v>38</v>
      </c>
      <c r="M176" s="23"/>
      <c r="N176" s="23"/>
      <c r="O176" s="23"/>
    </row>
    <row r="177" spans="1:15" ht="45" customHeight="1" x14ac:dyDescent="0.15">
      <c r="A177" s="23"/>
      <c r="B177" s="30"/>
      <c r="C177" s="23"/>
      <c r="D177" s="23"/>
      <c r="E177" s="9" t="s">
        <v>616</v>
      </c>
      <c r="F177" s="9" t="s">
        <v>617</v>
      </c>
      <c r="G177" s="9" t="s">
        <v>616</v>
      </c>
      <c r="H177" s="9" t="s">
        <v>617</v>
      </c>
      <c r="I177" s="23"/>
      <c r="J177" s="9" t="s">
        <v>616</v>
      </c>
      <c r="K177" s="9" t="s">
        <v>617</v>
      </c>
      <c r="L177" s="9" t="s">
        <v>627</v>
      </c>
      <c r="M177" s="9" t="s">
        <v>628</v>
      </c>
      <c r="N177" s="9" t="s">
        <v>629</v>
      </c>
      <c r="O177" s="9" t="s">
        <v>630</v>
      </c>
    </row>
    <row r="178" spans="1:15" ht="20.100000000000001" customHeight="1" x14ac:dyDescent="0.15">
      <c r="A178" s="23" t="s">
        <v>270</v>
      </c>
      <c r="B178" s="23"/>
      <c r="C178" s="5" t="s">
        <v>373</v>
      </c>
      <c r="D178" s="5" t="s">
        <v>374</v>
      </c>
      <c r="E178" s="5" t="s">
        <v>375</v>
      </c>
      <c r="F178" s="5" t="s">
        <v>376</v>
      </c>
      <c r="G178" s="5" t="s">
        <v>377</v>
      </c>
      <c r="H178" s="5" t="s">
        <v>378</v>
      </c>
      <c r="I178" s="5" t="s">
        <v>379</v>
      </c>
      <c r="J178" s="5" t="s">
        <v>380</v>
      </c>
      <c r="K178" s="5" t="s">
        <v>381</v>
      </c>
      <c r="L178" s="5" t="s">
        <v>382</v>
      </c>
      <c r="M178" s="5" t="s">
        <v>383</v>
      </c>
      <c r="N178" s="5" t="s">
        <v>622</v>
      </c>
      <c r="O178" s="5" t="s">
        <v>631</v>
      </c>
    </row>
    <row r="179" spans="1:15" ht="20.100000000000001" customHeight="1" x14ac:dyDescent="0.15">
      <c r="A179" s="23" t="s">
        <v>52</v>
      </c>
      <c r="B179" s="23"/>
      <c r="C179" s="5" t="s">
        <v>52</v>
      </c>
      <c r="D179" s="5" t="s">
        <v>52</v>
      </c>
      <c r="E179" s="5" t="s">
        <v>52</v>
      </c>
      <c r="F179" s="5" t="s">
        <v>52</v>
      </c>
      <c r="G179" s="5" t="s">
        <v>52</v>
      </c>
      <c r="H179" s="5" t="s">
        <v>52</v>
      </c>
      <c r="I179" s="5" t="s">
        <v>52</v>
      </c>
      <c r="J179" s="5" t="s">
        <v>52</v>
      </c>
      <c r="K179" s="5" t="s">
        <v>52</v>
      </c>
      <c r="L179" s="5" t="s">
        <v>52</v>
      </c>
      <c r="M179" s="5" t="s">
        <v>52</v>
      </c>
      <c r="N179" s="5" t="s">
        <v>52</v>
      </c>
      <c r="O179" s="5" t="s">
        <v>52</v>
      </c>
    </row>
    <row r="180" spans="1:15" ht="9.9499999999999993" customHeight="1" x14ac:dyDescent="0.15"/>
    <row r="181" spans="1:15" ht="45" customHeight="1" x14ac:dyDescent="0.15">
      <c r="A181" s="29" t="s">
        <v>640</v>
      </c>
      <c r="B181" s="29"/>
      <c r="C181" s="29"/>
      <c r="D181" s="29"/>
      <c r="E181" s="29"/>
      <c r="F181" s="29"/>
      <c r="G181" s="29"/>
      <c r="H181" s="29"/>
      <c r="I181" s="29"/>
      <c r="J181" s="29"/>
      <c r="K181" s="29"/>
      <c r="L181" s="29"/>
      <c r="M181" s="29"/>
      <c r="N181" s="29"/>
      <c r="O181" s="29"/>
    </row>
    <row r="182" spans="1:15" ht="9.9499999999999993" customHeight="1" x14ac:dyDescent="0.15"/>
    <row r="183" spans="1:15" ht="45" customHeight="1" x14ac:dyDescent="0.15">
      <c r="A183" s="23" t="s">
        <v>34</v>
      </c>
      <c r="B183" s="23"/>
      <c r="C183" s="23" t="s">
        <v>35</v>
      </c>
      <c r="D183" s="23" t="s">
        <v>615</v>
      </c>
      <c r="E183" s="23" t="s">
        <v>596</v>
      </c>
      <c r="F183" s="23"/>
      <c r="G183" s="23" t="s">
        <v>597</v>
      </c>
      <c r="H183" s="23"/>
      <c r="I183" s="23" t="s">
        <v>604</v>
      </c>
      <c r="J183" s="23" t="s">
        <v>598</v>
      </c>
      <c r="K183" s="23"/>
      <c r="L183" s="23" t="s">
        <v>38</v>
      </c>
      <c r="M183" s="23"/>
      <c r="N183" s="23"/>
      <c r="O183" s="23"/>
    </row>
    <row r="184" spans="1:15" ht="45" customHeight="1" x14ac:dyDescent="0.15">
      <c r="A184" s="23"/>
      <c r="B184" s="30"/>
      <c r="C184" s="23"/>
      <c r="D184" s="23"/>
      <c r="E184" s="9" t="s">
        <v>616</v>
      </c>
      <c r="F184" s="9" t="s">
        <v>617</v>
      </c>
      <c r="G184" s="9" t="s">
        <v>616</v>
      </c>
      <c r="H184" s="9" t="s">
        <v>617</v>
      </c>
      <c r="I184" s="23"/>
      <c r="J184" s="9" t="s">
        <v>616</v>
      </c>
      <c r="K184" s="9" t="s">
        <v>617</v>
      </c>
      <c r="L184" s="9" t="s">
        <v>627</v>
      </c>
      <c r="M184" s="9" t="s">
        <v>628</v>
      </c>
      <c r="N184" s="9" t="s">
        <v>629</v>
      </c>
      <c r="O184" s="9" t="s">
        <v>630</v>
      </c>
    </row>
    <row r="185" spans="1:15" ht="20.100000000000001" customHeight="1" x14ac:dyDescent="0.15">
      <c r="A185" s="23" t="s">
        <v>270</v>
      </c>
      <c r="B185" s="23"/>
      <c r="C185" s="5" t="s">
        <v>373</v>
      </c>
      <c r="D185" s="5" t="s">
        <v>374</v>
      </c>
      <c r="E185" s="5" t="s">
        <v>375</v>
      </c>
      <c r="F185" s="5" t="s">
        <v>376</v>
      </c>
      <c r="G185" s="5" t="s">
        <v>377</v>
      </c>
      <c r="H185" s="5" t="s">
        <v>378</v>
      </c>
      <c r="I185" s="5" t="s">
        <v>379</v>
      </c>
      <c r="J185" s="5" t="s">
        <v>380</v>
      </c>
      <c r="K185" s="5" t="s">
        <v>381</v>
      </c>
      <c r="L185" s="5" t="s">
        <v>382</v>
      </c>
      <c r="M185" s="5" t="s">
        <v>383</v>
      </c>
      <c r="N185" s="5" t="s">
        <v>622</v>
      </c>
      <c r="O185" s="5" t="s">
        <v>631</v>
      </c>
    </row>
    <row r="186" spans="1:15" ht="20.100000000000001" customHeight="1" x14ac:dyDescent="0.15">
      <c r="A186" s="23" t="s">
        <v>52</v>
      </c>
      <c r="B186" s="23"/>
      <c r="C186" s="5" t="s">
        <v>52</v>
      </c>
      <c r="D186" s="5" t="s">
        <v>52</v>
      </c>
      <c r="E186" s="5" t="s">
        <v>52</v>
      </c>
      <c r="F186" s="5" t="s">
        <v>52</v>
      </c>
      <c r="G186" s="5" t="s">
        <v>52</v>
      </c>
      <c r="H186" s="5" t="s">
        <v>52</v>
      </c>
      <c r="I186" s="5" t="s">
        <v>52</v>
      </c>
      <c r="J186" s="5" t="s">
        <v>52</v>
      </c>
      <c r="K186" s="5" t="s">
        <v>52</v>
      </c>
      <c r="L186" s="5" t="s">
        <v>52</v>
      </c>
      <c r="M186" s="5" t="s">
        <v>52</v>
      </c>
      <c r="N186" s="5" t="s">
        <v>52</v>
      </c>
      <c r="O186" s="5" t="s">
        <v>52</v>
      </c>
    </row>
    <row r="187" spans="1:15" ht="9.9499999999999993" customHeight="1" x14ac:dyDescent="0.15"/>
    <row r="188" spans="1:15" ht="45" customHeight="1" x14ac:dyDescent="0.15">
      <c r="A188" s="29" t="s">
        <v>641</v>
      </c>
      <c r="B188" s="29"/>
      <c r="C188" s="29"/>
      <c r="D188" s="29"/>
      <c r="E188" s="29"/>
      <c r="F188" s="29"/>
      <c r="G188" s="29"/>
      <c r="H188" s="29"/>
      <c r="I188" s="29"/>
      <c r="J188" s="29"/>
      <c r="K188" s="29"/>
      <c r="L188" s="29"/>
      <c r="M188" s="29"/>
      <c r="N188" s="29"/>
      <c r="O188" s="29"/>
    </row>
    <row r="189" spans="1:15" ht="9.9499999999999993" customHeight="1" x14ac:dyDescent="0.15"/>
    <row r="190" spans="1:15" ht="45" customHeight="1" x14ac:dyDescent="0.15">
      <c r="A190" s="23" t="s">
        <v>34</v>
      </c>
      <c r="B190" s="23"/>
      <c r="C190" s="23" t="s">
        <v>35</v>
      </c>
      <c r="D190" s="23" t="s">
        <v>615</v>
      </c>
      <c r="E190" s="23" t="s">
        <v>596</v>
      </c>
      <c r="F190" s="23"/>
      <c r="G190" s="23" t="s">
        <v>597</v>
      </c>
      <c r="H190" s="23"/>
      <c r="I190" s="23" t="s">
        <v>604</v>
      </c>
      <c r="J190" s="23" t="s">
        <v>598</v>
      </c>
      <c r="K190" s="23"/>
      <c r="L190" s="23" t="s">
        <v>38</v>
      </c>
      <c r="M190" s="23"/>
      <c r="N190" s="23"/>
      <c r="O190" s="23"/>
    </row>
    <row r="191" spans="1:15" ht="45" customHeight="1" x14ac:dyDescent="0.15">
      <c r="A191" s="23"/>
      <c r="B191" s="30"/>
      <c r="C191" s="23"/>
      <c r="D191" s="23"/>
      <c r="E191" s="9" t="s">
        <v>616</v>
      </c>
      <c r="F191" s="9" t="s">
        <v>617</v>
      </c>
      <c r="G191" s="9" t="s">
        <v>616</v>
      </c>
      <c r="H191" s="9" t="s">
        <v>617</v>
      </c>
      <c r="I191" s="23"/>
      <c r="J191" s="9" t="s">
        <v>616</v>
      </c>
      <c r="K191" s="9" t="s">
        <v>617</v>
      </c>
      <c r="L191" s="9" t="s">
        <v>627</v>
      </c>
      <c r="M191" s="9" t="s">
        <v>628</v>
      </c>
      <c r="N191" s="9" t="s">
        <v>629</v>
      </c>
      <c r="O191" s="9" t="s">
        <v>630</v>
      </c>
    </row>
    <row r="192" spans="1:15" ht="20.100000000000001" customHeight="1" x14ac:dyDescent="0.15">
      <c r="A192" s="23" t="s">
        <v>270</v>
      </c>
      <c r="B192" s="23"/>
      <c r="C192" s="5" t="s">
        <v>373</v>
      </c>
      <c r="D192" s="5" t="s">
        <v>374</v>
      </c>
      <c r="E192" s="5" t="s">
        <v>375</v>
      </c>
      <c r="F192" s="5" t="s">
        <v>376</v>
      </c>
      <c r="G192" s="5" t="s">
        <v>377</v>
      </c>
      <c r="H192" s="5" t="s">
        <v>378</v>
      </c>
      <c r="I192" s="5" t="s">
        <v>379</v>
      </c>
      <c r="J192" s="5" t="s">
        <v>380</v>
      </c>
      <c r="K192" s="5" t="s">
        <v>381</v>
      </c>
      <c r="L192" s="5" t="s">
        <v>382</v>
      </c>
      <c r="M192" s="5" t="s">
        <v>383</v>
      </c>
      <c r="N192" s="5" t="s">
        <v>622</v>
      </c>
      <c r="O192" s="5" t="s">
        <v>631</v>
      </c>
    </row>
    <row r="193" spans="1:15" ht="20.100000000000001" customHeight="1" x14ac:dyDescent="0.15">
      <c r="A193" s="23" t="s">
        <v>52</v>
      </c>
      <c r="B193" s="23"/>
      <c r="C193" s="5" t="s">
        <v>52</v>
      </c>
      <c r="D193" s="5" t="s">
        <v>52</v>
      </c>
      <c r="E193" s="5" t="s">
        <v>52</v>
      </c>
      <c r="F193" s="5" t="s">
        <v>52</v>
      </c>
      <c r="G193" s="5" t="s">
        <v>52</v>
      </c>
      <c r="H193" s="5" t="s">
        <v>52</v>
      </c>
      <c r="I193" s="5" t="s">
        <v>52</v>
      </c>
      <c r="J193" s="5" t="s">
        <v>52</v>
      </c>
      <c r="K193" s="5" t="s">
        <v>52</v>
      </c>
      <c r="L193" s="5" t="s">
        <v>52</v>
      </c>
      <c r="M193" s="5" t="s">
        <v>52</v>
      </c>
      <c r="N193" s="5" t="s">
        <v>52</v>
      </c>
      <c r="O193" s="5" t="s">
        <v>52</v>
      </c>
    </row>
    <row r="194" spans="1:15" ht="9.9499999999999993" customHeight="1" x14ac:dyDescent="0.15"/>
    <row r="195" spans="1:15" ht="45" customHeight="1" x14ac:dyDescent="0.15">
      <c r="A195" s="29" t="s">
        <v>642</v>
      </c>
      <c r="B195" s="29"/>
      <c r="C195" s="29"/>
      <c r="D195" s="29"/>
      <c r="E195" s="29"/>
      <c r="F195" s="29"/>
      <c r="G195" s="29"/>
      <c r="H195" s="29"/>
      <c r="I195" s="29"/>
      <c r="J195" s="29"/>
      <c r="K195" s="29"/>
      <c r="L195" s="29"/>
      <c r="M195" s="29"/>
      <c r="N195" s="29"/>
      <c r="O195" s="29"/>
    </row>
    <row r="196" spans="1:15" ht="45" customHeight="1" x14ac:dyDescent="0.15">
      <c r="A196" s="29" t="s">
        <v>643</v>
      </c>
      <c r="B196" s="29"/>
      <c r="C196" s="29"/>
      <c r="D196" s="29"/>
      <c r="E196" s="29"/>
      <c r="F196" s="29"/>
      <c r="G196" s="29"/>
      <c r="H196" s="29"/>
      <c r="I196" s="29"/>
      <c r="J196" s="29"/>
      <c r="K196" s="29"/>
      <c r="L196" s="29"/>
      <c r="M196" s="29"/>
      <c r="N196" s="29"/>
      <c r="O196" s="29"/>
    </row>
    <row r="197" spans="1:15" ht="9.9499999999999993" customHeight="1" x14ac:dyDescent="0.15"/>
    <row r="198" spans="1:15" ht="45" customHeight="1" x14ac:dyDescent="0.15">
      <c r="A198" s="23" t="s">
        <v>34</v>
      </c>
      <c r="B198" s="23"/>
      <c r="C198" s="23" t="s">
        <v>35</v>
      </c>
      <c r="D198" s="23" t="s">
        <v>615</v>
      </c>
      <c r="E198" s="23" t="s">
        <v>596</v>
      </c>
      <c r="F198" s="23"/>
      <c r="G198" s="23" t="s">
        <v>597</v>
      </c>
      <c r="H198" s="23"/>
      <c r="I198" s="23" t="s">
        <v>598</v>
      </c>
      <c r="J198" s="23"/>
      <c r="K198" s="23" t="s">
        <v>38</v>
      </c>
      <c r="L198" s="23"/>
      <c r="M198" s="23"/>
      <c r="N198" s="23"/>
    </row>
    <row r="199" spans="1:15" ht="45" customHeight="1" x14ac:dyDescent="0.15">
      <c r="A199" s="23"/>
      <c r="B199" s="30"/>
      <c r="C199" s="23"/>
      <c r="D199" s="23"/>
      <c r="E199" s="9" t="s">
        <v>616</v>
      </c>
      <c r="F199" s="9" t="s">
        <v>617</v>
      </c>
      <c r="G199" s="9" t="s">
        <v>616</v>
      </c>
      <c r="H199" s="9" t="s">
        <v>617</v>
      </c>
      <c r="I199" s="9" t="s">
        <v>616</v>
      </c>
      <c r="J199" s="9" t="s">
        <v>617</v>
      </c>
      <c r="K199" s="9" t="s">
        <v>618</v>
      </c>
      <c r="L199" s="9" t="s">
        <v>619</v>
      </c>
      <c r="M199" s="9" t="s">
        <v>620</v>
      </c>
      <c r="N199" s="9" t="s">
        <v>621</v>
      </c>
    </row>
    <row r="200" spans="1:15" ht="20.100000000000001" customHeight="1" x14ac:dyDescent="0.15">
      <c r="A200" s="23" t="s">
        <v>270</v>
      </c>
      <c r="B200" s="23"/>
      <c r="C200" s="5" t="s">
        <v>373</v>
      </c>
      <c r="D200" s="5" t="s">
        <v>374</v>
      </c>
      <c r="E200" s="5" t="s">
        <v>375</v>
      </c>
      <c r="F200" s="5" t="s">
        <v>376</v>
      </c>
      <c r="G200" s="5" t="s">
        <v>377</v>
      </c>
      <c r="H200" s="5" t="s">
        <v>378</v>
      </c>
      <c r="I200" s="5" t="s">
        <v>379</v>
      </c>
      <c r="J200" s="5" t="s">
        <v>380</v>
      </c>
      <c r="K200" s="5" t="s">
        <v>381</v>
      </c>
      <c r="L200" s="5" t="s">
        <v>382</v>
      </c>
      <c r="M200" s="5" t="s">
        <v>383</v>
      </c>
      <c r="N200" s="5" t="s">
        <v>622</v>
      </c>
    </row>
    <row r="201" spans="1:15" ht="20.100000000000001" customHeight="1" x14ac:dyDescent="0.15">
      <c r="A201" s="23" t="s">
        <v>52</v>
      </c>
      <c r="B201" s="23"/>
      <c r="C201" s="5" t="s">
        <v>52</v>
      </c>
      <c r="D201" s="5" t="s">
        <v>52</v>
      </c>
      <c r="E201" s="5" t="s">
        <v>52</v>
      </c>
      <c r="F201" s="5" t="s">
        <v>52</v>
      </c>
      <c r="G201" s="5" t="s">
        <v>52</v>
      </c>
      <c r="H201" s="5" t="s">
        <v>52</v>
      </c>
      <c r="I201" s="5" t="s">
        <v>52</v>
      </c>
      <c r="J201" s="5" t="s">
        <v>52</v>
      </c>
      <c r="K201" s="5" t="s">
        <v>52</v>
      </c>
      <c r="L201" s="5" t="s">
        <v>52</v>
      </c>
      <c r="M201" s="5" t="s">
        <v>52</v>
      </c>
      <c r="N201" s="5" t="s">
        <v>52</v>
      </c>
    </row>
    <row r="202" spans="1:15" ht="9.9499999999999993" customHeight="1" x14ac:dyDescent="0.15"/>
    <row r="203" spans="1:15" ht="45" customHeight="1" x14ac:dyDescent="0.15">
      <c r="A203" s="29" t="s">
        <v>644</v>
      </c>
      <c r="B203" s="29"/>
      <c r="C203" s="29"/>
      <c r="D203" s="29"/>
      <c r="E203" s="29"/>
      <c r="F203" s="29"/>
      <c r="G203" s="29"/>
      <c r="H203" s="29"/>
      <c r="I203" s="29"/>
      <c r="J203" s="29"/>
      <c r="K203" s="29"/>
      <c r="L203" s="29"/>
      <c r="M203" s="29"/>
      <c r="N203" s="29"/>
      <c r="O203" s="29"/>
    </row>
    <row r="204" spans="1:15" ht="9.9499999999999993" customHeight="1" x14ac:dyDescent="0.15"/>
    <row r="205" spans="1:15" ht="45" customHeight="1" x14ac:dyDescent="0.15">
      <c r="A205" s="23" t="s">
        <v>34</v>
      </c>
      <c r="B205" s="23"/>
      <c r="C205" s="23" t="s">
        <v>35</v>
      </c>
      <c r="D205" s="23" t="s">
        <v>615</v>
      </c>
      <c r="E205" s="23" t="s">
        <v>596</v>
      </c>
      <c r="F205" s="23"/>
      <c r="G205" s="23" t="s">
        <v>597</v>
      </c>
      <c r="H205" s="23"/>
      <c r="I205" s="23" t="s">
        <v>598</v>
      </c>
      <c r="J205" s="23"/>
      <c r="K205" s="23" t="s">
        <v>38</v>
      </c>
      <c r="L205" s="23"/>
      <c r="M205" s="23"/>
      <c r="N205" s="23"/>
    </row>
    <row r="206" spans="1:15" ht="45" customHeight="1" x14ac:dyDescent="0.15">
      <c r="A206" s="23"/>
      <c r="B206" s="30"/>
      <c r="C206" s="23"/>
      <c r="D206" s="23"/>
      <c r="E206" s="9" t="s">
        <v>616</v>
      </c>
      <c r="F206" s="9" t="s">
        <v>617</v>
      </c>
      <c r="G206" s="9" t="s">
        <v>616</v>
      </c>
      <c r="H206" s="9" t="s">
        <v>617</v>
      </c>
      <c r="I206" s="9" t="s">
        <v>616</v>
      </c>
      <c r="J206" s="9" t="s">
        <v>617</v>
      </c>
      <c r="K206" s="9" t="s">
        <v>618</v>
      </c>
      <c r="L206" s="9" t="s">
        <v>619</v>
      </c>
      <c r="M206" s="9" t="s">
        <v>620</v>
      </c>
      <c r="N206" s="9" t="s">
        <v>621</v>
      </c>
    </row>
    <row r="207" spans="1:15" ht="20.100000000000001" customHeight="1" x14ac:dyDescent="0.15">
      <c r="A207" s="23" t="s">
        <v>270</v>
      </c>
      <c r="B207" s="23"/>
      <c r="C207" s="5" t="s">
        <v>373</v>
      </c>
      <c r="D207" s="5" t="s">
        <v>374</v>
      </c>
      <c r="E207" s="5" t="s">
        <v>375</v>
      </c>
      <c r="F207" s="5" t="s">
        <v>376</v>
      </c>
      <c r="G207" s="5" t="s">
        <v>377</v>
      </c>
      <c r="H207" s="5" t="s">
        <v>378</v>
      </c>
      <c r="I207" s="5" t="s">
        <v>379</v>
      </c>
      <c r="J207" s="5" t="s">
        <v>380</v>
      </c>
      <c r="K207" s="5" t="s">
        <v>381</v>
      </c>
      <c r="L207" s="5" t="s">
        <v>382</v>
      </c>
      <c r="M207" s="5" t="s">
        <v>383</v>
      </c>
      <c r="N207" s="5" t="s">
        <v>622</v>
      </c>
    </row>
    <row r="208" spans="1:15" ht="20.100000000000001" customHeight="1" x14ac:dyDescent="0.15">
      <c r="A208" s="23" t="s">
        <v>52</v>
      </c>
      <c r="B208" s="23"/>
      <c r="C208" s="5" t="s">
        <v>52</v>
      </c>
      <c r="D208" s="5" t="s">
        <v>52</v>
      </c>
      <c r="E208" s="5" t="s">
        <v>52</v>
      </c>
      <c r="F208" s="5" t="s">
        <v>52</v>
      </c>
      <c r="G208" s="5" t="s">
        <v>52</v>
      </c>
      <c r="H208" s="5" t="s">
        <v>52</v>
      </c>
      <c r="I208" s="5" t="s">
        <v>52</v>
      </c>
      <c r="J208" s="5" t="s">
        <v>52</v>
      </c>
      <c r="K208" s="5" t="s">
        <v>52</v>
      </c>
      <c r="L208" s="5" t="s">
        <v>52</v>
      </c>
      <c r="M208" s="5" t="s">
        <v>52</v>
      </c>
      <c r="N208" s="5" t="s">
        <v>52</v>
      </c>
    </row>
    <row r="209" spans="1:15" ht="9.9499999999999993" customHeight="1" x14ac:dyDescent="0.15"/>
    <row r="210" spans="1:15" ht="45" customHeight="1" x14ac:dyDescent="0.15">
      <c r="A210" s="29" t="s">
        <v>645</v>
      </c>
      <c r="B210" s="29"/>
      <c r="C210" s="29"/>
      <c r="D210" s="29"/>
      <c r="E210" s="29"/>
      <c r="F210" s="29"/>
      <c r="G210" s="29"/>
      <c r="H210" s="29"/>
      <c r="I210" s="29"/>
      <c r="J210" s="29"/>
      <c r="K210" s="29"/>
      <c r="L210" s="29"/>
      <c r="M210" s="29"/>
      <c r="N210" s="29"/>
      <c r="O210" s="29"/>
    </row>
    <row r="211" spans="1:15" ht="9.9499999999999993" customHeight="1" x14ac:dyDescent="0.15"/>
    <row r="212" spans="1:15" ht="45" customHeight="1" x14ac:dyDescent="0.15">
      <c r="A212" s="23" t="s">
        <v>34</v>
      </c>
      <c r="B212" s="23"/>
      <c r="C212" s="23" t="s">
        <v>35</v>
      </c>
      <c r="D212" s="23" t="s">
        <v>615</v>
      </c>
      <c r="E212" s="23" t="s">
        <v>596</v>
      </c>
      <c r="F212" s="23"/>
      <c r="G212" s="23" t="s">
        <v>597</v>
      </c>
      <c r="H212" s="23"/>
      <c r="I212" s="23" t="s">
        <v>598</v>
      </c>
      <c r="J212" s="23"/>
      <c r="K212" s="23" t="s">
        <v>38</v>
      </c>
      <c r="L212" s="23"/>
      <c r="M212" s="23"/>
      <c r="N212" s="23"/>
    </row>
    <row r="213" spans="1:15" ht="45" customHeight="1" x14ac:dyDescent="0.15">
      <c r="A213" s="23"/>
      <c r="B213" s="30"/>
      <c r="C213" s="23"/>
      <c r="D213" s="23"/>
      <c r="E213" s="9" t="s">
        <v>616</v>
      </c>
      <c r="F213" s="9" t="s">
        <v>617</v>
      </c>
      <c r="G213" s="9" t="s">
        <v>616</v>
      </c>
      <c r="H213" s="9" t="s">
        <v>617</v>
      </c>
      <c r="I213" s="9" t="s">
        <v>616</v>
      </c>
      <c r="J213" s="9" t="s">
        <v>617</v>
      </c>
      <c r="K213" s="9" t="s">
        <v>618</v>
      </c>
      <c r="L213" s="9" t="s">
        <v>619</v>
      </c>
      <c r="M213" s="9" t="s">
        <v>620</v>
      </c>
      <c r="N213" s="9" t="s">
        <v>621</v>
      </c>
    </row>
    <row r="214" spans="1:15" ht="20.100000000000001" customHeight="1" x14ac:dyDescent="0.15">
      <c r="A214" s="23" t="s">
        <v>270</v>
      </c>
      <c r="B214" s="23"/>
      <c r="C214" s="5" t="s">
        <v>373</v>
      </c>
      <c r="D214" s="5" t="s">
        <v>374</v>
      </c>
      <c r="E214" s="5" t="s">
        <v>375</v>
      </c>
      <c r="F214" s="5" t="s">
        <v>376</v>
      </c>
      <c r="G214" s="5" t="s">
        <v>377</v>
      </c>
      <c r="H214" s="5" t="s">
        <v>378</v>
      </c>
      <c r="I214" s="5" t="s">
        <v>379</v>
      </c>
      <c r="J214" s="5" t="s">
        <v>380</v>
      </c>
      <c r="K214" s="5" t="s">
        <v>381</v>
      </c>
      <c r="L214" s="5" t="s">
        <v>382</v>
      </c>
      <c r="M214" s="5" t="s">
        <v>383</v>
      </c>
      <c r="N214" s="5" t="s">
        <v>622</v>
      </c>
    </row>
    <row r="215" spans="1:15" ht="20.100000000000001" customHeight="1" x14ac:dyDescent="0.15">
      <c r="A215" s="23" t="s">
        <v>52</v>
      </c>
      <c r="B215" s="23"/>
      <c r="C215" s="5" t="s">
        <v>52</v>
      </c>
      <c r="D215" s="5" t="s">
        <v>52</v>
      </c>
      <c r="E215" s="5" t="s">
        <v>52</v>
      </c>
      <c r="F215" s="5" t="s">
        <v>52</v>
      </c>
      <c r="G215" s="5" t="s">
        <v>52</v>
      </c>
      <c r="H215" s="5" t="s">
        <v>52</v>
      </c>
      <c r="I215" s="5" t="s">
        <v>52</v>
      </c>
      <c r="J215" s="5" t="s">
        <v>52</v>
      </c>
      <c r="K215" s="5" t="s">
        <v>52</v>
      </c>
      <c r="L215" s="5" t="s">
        <v>52</v>
      </c>
      <c r="M215" s="5" t="s">
        <v>52</v>
      </c>
      <c r="N215" s="5" t="s">
        <v>52</v>
      </c>
    </row>
    <row r="216" spans="1:15" ht="9.9499999999999993" customHeight="1" x14ac:dyDescent="0.15"/>
    <row r="217" spans="1:15" ht="45" customHeight="1" x14ac:dyDescent="0.15">
      <c r="A217" s="29" t="s">
        <v>646</v>
      </c>
      <c r="B217" s="29"/>
      <c r="C217" s="29"/>
      <c r="D217" s="29"/>
      <c r="E217" s="29"/>
      <c r="F217" s="29"/>
      <c r="G217" s="29"/>
      <c r="H217" s="29"/>
      <c r="I217" s="29"/>
      <c r="J217" s="29"/>
      <c r="K217" s="29"/>
      <c r="L217" s="29"/>
      <c r="M217" s="29"/>
      <c r="N217" s="29"/>
      <c r="O217" s="29"/>
    </row>
    <row r="218" spans="1:15" ht="45" customHeight="1" x14ac:dyDescent="0.15">
      <c r="A218" s="29" t="s">
        <v>647</v>
      </c>
      <c r="B218" s="29"/>
      <c r="C218" s="29"/>
      <c r="D218" s="29"/>
      <c r="E218" s="29"/>
      <c r="F218" s="29"/>
      <c r="G218" s="29"/>
      <c r="H218" s="29"/>
      <c r="I218" s="29"/>
      <c r="J218" s="29"/>
      <c r="K218" s="29"/>
      <c r="L218" s="29"/>
      <c r="M218" s="29"/>
      <c r="N218" s="29"/>
      <c r="O218" s="29"/>
    </row>
    <row r="219" spans="1:15" ht="9.9499999999999993" customHeight="1" x14ac:dyDescent="0.15"/>
    <row r="220" spans="1:15" ht="45" customHeight="1" x14ac:dyDescent="0.15">
      <c r="A220" s="23" t="s">
        <v>34</v>
      </c>
      <c r="B220" s="23"/>
      <c r="C220" s="23" t="s">
        <v>35</v>
      </c>
      <c r="D220" s="23" t="s">
        <v>615</v>
      </c>
      <c r="E220" s="23" t="s">
        <v>596</v>
      </c>
      <c r="F220" s="23"/>
      <c r="G220" s="23" t="s">
        <v>597</v>
      </c>
      <c r="H220" s="23"/>
      <c r="I220" s="23" t="s">
        <v>598</v>
      </c>
      <c r="J220" s="23"/>
      <c r="K220" s="23" t="s">
        <v>38</v>
      </c>
      <c r="L220" s="23"/>
      <c r="M220" s="23"/>
      <c r="N220" s="23"/>
    </row>
    <row r="221" spans="1:15" ht="45" customHeight="1" x14ac:dyDescent="0.15">
      <c r="A221" s="23"/>
      <c r="B221" s="30"/>
      <c r="C221" s="23"/>
      <c r="D221" s="23"/>
      <c r="E221" s="9" t="s">
        <v>616</v>
      </c>
      <c r="F221" s="9" t="s">
        <v>617</v>
      </c>
      <c r="G221" s="9" t="s">
        <v>616</v>
      </c>
      <c r="H221" s="9" t="s">
        <v>617</v>
      </c>
      <c r="I221" s="9" t="s">
        <v>616</v>
      </c>
      <c r="J221" s="9" t="s">
        <v>617</v>
      </c>
      <c r="K221" s="9" t="s">
        <v>618</v>
      </c>
      <c r="L221" s="9" t="s">
        <v>619</v>
      </c>
      <c r="M221" s="9" t="s">
        <v>620</v>
      </c>
      <c r="N221" s="9" t="s">
        <v>621</v>
      </c>
    </row>
    <row r="222" spans="1:15" ht="20.100000000000001" customHeight="1" x14ac:dyDescent="0.15">
      <c r="A222" s="23" t="s">
        <v>270</v>
      </c>
      <c r="B222" s="23"/>
      <c r="C222" s="5" t="s">
        <v>373</v>
      </c>
      <c r="D222" s="5" t="s">
        <v>374</v>
      </c>
      <c r="E222" s="5" t="s">
        <v>375</v>
      </c>
      <c r="F222" s="5" t="s">
        <v>376</v>
      </c>
      <c r="G222" s="5" t="s">
        <v>377</v>
      </c>
      <c r="H222" s="5" t="s">
        <v>378</v>
      </c>
      <c r="I222" s="5" t="s">
        <v>379</v>
      </c>
      <c r="J222" s="5" t="s">
        <v>380</v>
      </c>
      <c r="K222" s="5" t="s">
        <v>381</v>
      </c>
      <c r="L222" s="5" t="s">
        <v>382</v>
      </c>
      <c r="M222" s="5" t="s">
        <v>383</v>
      </c>
      <c r="N222" s="5" t="s">
        <v>622</v>
      </c>
    </row>
    <row r="223" spans="1:15" ht="20.100000000000001" customHeight="1" x14ac:dyDescent="0.15">
      <c r="A223" s="23" t="s">
        <v>52</v>
      </c>
      <c r="B223" s="23"/>
      <c r="C223" s="5" t="s">
        <v>52</v>
      </c>
      <c r="D223" s="5" t="s">
        <v>52</v>
      </c>
      <c r="E223" s="5" t="s">
        <v>52</v>
      </c>
      <c r="F223" s="5" t="s">
        <v>52</v>
      </c>
      <c r="G223" s="5" t="s">
        <v>52</v>
      </c>
      <c r="H223" s="5" t="s">
        <v>52</v>
      </c>
      <c r="I223" s="5" t="s">
        <v>52</v>
      </c>
      <c r="J223" s="5" t="s">
        <v>52</v>
      </c>
      <c r="K223" s="5" t="s">
        <v>52</v>
      </c>
      <c r="L223" s="5" t="s">
        <v>52</v>
      </c>
      <c r="M223" s="5" t="s">
        <v>52</v>
      </c>
      <c r="N223" s="5" t="s">
        <v>52</v>
      </c>
    </row>
    <row r="224" spans="1:15" ht="9.9499999999999993" customHeight="1" x14ac:dyDescent="0.15"/>
    <row r="225" spans="1:15" ht="45" customHeight="1" x14ac:dyDescent="0.15">
      <c r="A225" s="29" t="s">
        <v>648</v>
      </c>
      <c r="B225" s="29"/>
      <c r="C225" s="29"/>
      <c r="D225" s="29"/>
      <c r="E225" s="29"/>
      <c r="F225" s="29"/>
      <c r="G225" s="29"/>
      <c r="H225" s="29"/>
      <c r="I225" s="29"/>
      <c r="J225" s="29"/>
      <c r="K225" s="29"/>
      <c r="L225" s="29"/>
      <c r="M225" s="29"/>
      <c r="N225" s="29"/>
      <c r="O225" s="29"/>
    </row>
    <row r="226" spans="1:15" ht="9.9499999999999993" customHeight="1" x14ac:dyDescent="0.15"/>
    <row r="227" spans="1:15" ht="45" customHeight="1" x14ac:dyDescent="0.15">
      <c r="A227" s="23" t="s">
        <v>34</v>
      </c>
      <c r="B227" s="23"/>
      <c r="C227" s="23" t="s">
        <v>35</v>
      </c>
      <c r="D227" s="23" t="s">
        <v>615</v>
      </c>
      <c r="E227" s="23" t="s">
        <v>596</v>
      </c>
      <c r="F227" s="23"/>
      <c r="G227" s="23" t="s">
        <v>597</v>
      </c>
      <c r="H227" s="23"/>
      <c r="I227" s="23" t="s">
        <v>598</v>
      </c>
      <c r="J227" s="23"/>
      <c r="K227" s="23" t="s">
        <v>38</v>
      </c>
      <c r="L227" s="23"/>
      <c r="M227" s="23"/>
      <c r="N227" s="23"/>
    </row>
    <row r="228" spans="1:15" ht="45" customHeight="1" x14ac:dyDescent="0.15">
      <c r="A228" s="23"/>
      <c r="B228" s="30"/>
      <c r="C228" s="23"/>
      <c r="D228" s="23"/>
      <c r="E228" s="9" t="s">
        <v>616</v>
      </c>
      <c r="F228" s="9" t="s">
        <v>617</v>
      </c>
      <c r="G228" s="9" t="s">
        <v>616</v>
      </c>
      <c r="H228" s="9" t="s">
        <v>617</v>
      </c>
      <c r="I228" s="9" t="s">
        <v>616</v>
      </c>
      <c r="J228" s="9" t="s">
        <v>617</v>
      </c>
      <c r="K228" s="9" t="s">
        <v>618</v>
      </c>
      <c r="L228" s="9" t="s">
        <v>619</v>
      </c>
      <c r="M228" s="9" t="s">
        <v>620</v>
      </c>
      <c r="N228" s="9" t="s">
        <v>621</v>
      </c>
    </row>
    <row r="229" spans="1:15" ht="20.100000000000001" customHeight="1" x14ac:dyDescent="0.15">
      <c r="A229" s="23" t="s">
        <v>270</v>
      </c>
      <c r="B229" s="23"/>
      <c r="C229" s="5" t="s">
        <v>373</v>
      </c>
      <c r="D229" s="5" t="s">
        <v>374</v>
      </c>
      <c r="E229" s="5" t="s">
        <v>375</v>
      </c>
      <c r="F229" s="5" t="s">
        <v>376</v>
      </c>
      <c r="G229" s="5" t="s">
        <v>377</v>
      </c>
      <c r="H229" s="5" t="s">
        <v>378</v>
      </c>
      <c r="I229" s="5" t="s">
        <v>379</v>
      </c>
      <c r="J229" s="5" t="s">
        <v>380</v>
      </c>
      <c r="K229" s="5" t="s">
        <v>381</v>
      </c>
      <c r="L229" s="5" t="s">
        <v>382</v>
      </c>
      <c r="M229" s="5" t="s">
        <v>383</v>
      </c>
      <c r="N229" s="5" t="s">
        <v>622</v>
      </c>
    </row>
    <row r="230" spans="1:15" ht="20.100000000000001" customHeight="1" x14ac:dyDescent="0.15">
      <c r="A230" s="23" t="s">
        <v>52</v>
      </c>
      <c r="B230" s="23"/>
      <c r="C230" s="5" t="s">
        <v>52</v>
      </c>
      <c r="D230" s="5" t="s">
        <v>52</v>
      </c>
      <c r="E230" s="5" t="s">
        <v>52</v>
      </c>
      <c r="F230" s="5" t="s">
        <v>52</v>
      </c>
      <c r="G230" s="5" t="s">
        <v>52</v>
      </c>
      <c r="H230" s="5" t="s">
        <v>52</v>
      </c>
      <c r="I230" s="5" t="s">
        <v>52</v>
      </c>
      <c r="J230" s="5" t="s">
        <v>52</v>
      </c>
      <c r="K230" s="5" t="s">
        <v>52</v>
      </c>
      <c r="L230" s="5" t="s">
        <v>52</v>
      </c>
      <c r="M230" s="5" t="s">
        <v>52</v>
      </c>
      <c r="N230" s="5" t="s">
        <v>52</v>
      </c>
    </row>
    <row r="231" spans="1:15" ht="9.9499999999999993" customHeight="1" x14ac:dyDescent="0.15"/>
    <row r="232" spans="1:15" ht="45" customHeight="1" x14ac:dyDescent="0.15">
      <c r="A232" s="29" t="s">
        <v>649</v>
      </c>
      <c r="B232" s="29"/>
      <c r="C232" s="29"/>
      <c r="D232" s="29"/>
      <c r="E232" s="29"/>
      <c r="F232" s="29"/>
      <c r="G232" s="29"/>
      <c r="H232" s="29"/>
      <c r="I232" s="29"/>
      <c r="J232" s="29"/>
      <c r="K232" s="29"/>
      <c r="L232" s="29"/>
      <c r="M232" s="29"/>
      <c r="N232" s="29"/>
      <c r="O232" s="29"/>
    </row>
    <row r="233" spans="1:15" ht="9.9499999999999993" customHeight="1" x14ac:dyDescent="0.15"/>
    <row r="234" spans="1:15" ht="45" customHeight="1" x14ac:dyDescent="0.15">
      <c r="A234" s="23" t="s">
        <v>34</v>
      </c>
      <c r="B234" s="23"/>
      <c r="C234" s="23" t="s">
        <v>35</v>
      </c>
      <c r="D234" s="23" t="s">
        <v>615</v>
      </c>
      <c r="E234" s="23" t="s">
        <v>596</v>
      </c>
      <c r="F234" s="23"/>
      <c r="G234" s="23" t="s">
        <v>597</v>
      </c>
      <c r="H234" s="23"/>
      <c r="I234" s="23" t="s">
        <v>598</v>
      </c>
      <c r="J234" s="23"/>
      <c r="K234" s="23" t="s">
        <v>38</v>
      </c>
      <c r="L234" s="23"/>
      <c r="M234" s="23"/>
      <c r="N234" s="23"/>
    </row>
    <row r="235" spans="1:15" ht="45" customHeight="1" x14ac:dyDescent="0.15">
      <c r="A235" s="23"/>
      <c r="B235" s="30"/>
      <c r="C235" s="23"/>
      <c r="D235" s="23"/>
      <c r="E235" s="9" t="s">
        <v>616</v>
      </c>
      <c r="F235" s="9" t="s">
        <v>617</v>
      </c>
      <c r="G235" s="9" t="s">
        <v>616</v>
      </c>
      <c r="H235" s="9" t="s">
        <v>617</v>
      </c>
      <c r="I235" s="9" t="s">
        <v>616</v>
      </c>
      <c r="J235" s="9" t="s">
        <v>617</v>
      </c>
      <c r="K235" s="9" t="s">
        <v>618</v>
      </c>
      <c r="L235" s="9" t="s">
        <v>619</v>
      </c>
      <c r="M235" s="9" t="s">
        <v>620</v>
      </c>
      <c r="N235" s="9" t="s">
        <v>621</v>
      </c>
    </row>
    <row r="236" spans="1:15" ht="20.100000000000001" customHeight="1" x14ac:dyDescent="0.15">
      <c r="A236" s="23" t="s">
        <v>270</v>
      </c>
      <c r="B236" s="23"/>
      <c r="C236" s="5" t="s">
        <v>373</v>
      </c>
      <c r="D236" s="5" t="s">
        <v>374</v>
      </c>
      <c r="E236" s="5" t="s">
        <v>375</v>
      </c>
      <c r="F236" s="5" t="s">
        <v>376</v>
      </c>
      <c r="G236" s="5" t="s">
        <v>377</v>
      </c>
      <c r="H236" s="5" t="s">
        <v>378</v>
      </c>
      <c r="I236" s="5" t="s">
        <v>379</v>
      </c>
      <c r="J236" s="5" t="s">
        <v>380</v>
      </c>
      <c r="K236" s="5" t="s">
        <v>381</v>
      </c>
      <c r="L236" s="5" t="s">
        <v>382</v>
      </c>
      <c r="M236" s="5" t="s">
        <v>383</v>
      </c>
      <c r="N236" s="5" t="s">
        <v>622</v>
      </c>
    </row>
    <row r="237" spans="1:15" ht="20.100000000000001" customHeight="1" x14ac:dyDescent="0.15">
      <c r="A237" s="23" t="s">
        <v>52</v>
      </c>
      <c r="B237" s="23"/>
      <c r="C237" s="5" t="s">
        <v>52</v>
      </c>
      <c r="D237" s="5" t="s">
        <v>52</v>
      </c>
      <c r="E237" s="5" t="s">
        <v>52</v>
      </c>
      <c r="F237" s="5" t="s">
        <v>52</v>
      </c>
      <c r="G237" s="5" t="s">
        <v>52</v>
      </c>
      <c r="H237" s="5" t="s">
        <v>52</v>
      </c>
      <c r="I237" s="5" t="s">
        <v>52</v>
      </c>
      <c r="J237" s="5" t="s">
        <v>52</v>
      </c>
      <c r="K237" s="5" t="s">
        <v>52</v>
      </c>
      <c r="L237" s="5" t="s">
        <v>52</v>
      </c>
      <c r="M237" s="5" t="s">
        <v>52</v>
      </c>
      <c r="N237" s="5" t="s">
        <v>52</v>
      </c>
    </row>
    <row r="238" spans="1:15" ht="9.9499999999999993" customHeight="1" x14ac:dyDescent="0.15"/>
    <row r="239" spans="1:15" ht="45" customHeight="1" x14ac:dyDescent="0.15">
      <c r="A239" s="29" t="s">
        <v>650</v>
      </c>
      <c r="B239" s="29"/>
      <c r="C239" s="29"/>
      <c r="D239" s="29"/>
      <c r="E239" s="29"/>
      <c r="F239" s="29"/>
      <c r="G239" s="29"/>
      <c r="H239" s="29"/>
      <c r="I239" s="29"/>
      <c r="J239" s="29"/>
      <c r="K239" s="29"/>
      <c r="L239" s="29"/>
      <c r="M239" s="29"/>
      <c r="N239" s="29"/>
      <c r="O239" s="29"/>
    </row>
    <row r="240" spans="1:15" ht="9.9499999999999993" customHeight="1" x14ac:dyDescent="0.15"/>
    <row r="241" spans="1:15" ht="45" customHeight="1" x14ac:dyDescent="0.15">
      <c r="A241" s="23" t="s">
        <v>34</v>
      </c>
      <c r="B241" s="23"/>
      <c r="C241" s="23" t="s">
        <v>35</v>
      </c>
      <c r="D241" s="23" t="s">
        <v>365</v>
      </c>
      <c r="E241" s="23"/>
      <c r="F241" s="23"/>
      <c r="G241" s="23"/>
      <c r="H241" s="23" t="s">
        <v>366</v>
      </c>
      <c r="I241" s="23"/>
      <c r="J241" s="23"/>
      <c r="K241" s="23"/>
      <c r="L241" s="23" t="s">
        <v>367</v>
      </c>
      <c r="M241" s="23"/>
      <c r="N241" s="23"/>
      <c r="O241" s="23"/>
    </row>
    <row r="242" spans="1:15" ht="45" customHeight="1" x14ac:dyDescent="0.15">
      <c r="A242" s="23"/>
      <c r="B242" s="30"/>
      <c r="C242" s="23"/>
      <c r="D242" s="5" t="s">
        <v>651</v>
      </c>
      <c r="E242" s="5" t="s">
        <v>542</v>
      </c>
      <c r="F242" s="5" t="s">
        <v>652</v>
      </c>
      <c r="G242" s="5" t="s">
        <v>543</v>
      </c>
      <c r="H242" s="5" t="s">
        <v>651</v>
      </c>
      <c r="I242" s="5" t="s">
        <v>542</v>
      </c>
      <c r="J242" s="5" t="s">
        <v>652</v>
      </c>
      <c r="K242" s="5" t="s">
        <v>543</v>
      </c>
      <c r="L242" s="5" t="s">
        <v>651</v>
      </c>
      <c r="M242" s="5" t="s">
        <v>542</v>
      </c>
      <c r="N242" s="5" t="s">
        <v>652</v>
      </c>
      <c r="O242" s="5" t="s">
        <v>543</v>
      </c>
    </row>
    <row r="243" spans="1:15" ht="20.100000000000001" customHeight="1" x14ac:dyDescent="0.15">
      <c r="A243" s="23" t="s">
        <v>270</v>
      </c>
      <c r="B243" s="23"/>
      <c r="C243" s="5" t="s">
        <v>373</v>
      </c>
      <c r="D243" s="5" t="s">
        <v>374</v>
      </c>
      <c r="E243" s="5" t="s">
        <v>375</v>
      </c>
      <c r="F243" s="5" t="s">
        <v>376</v>
      </c>
      <c r="G243" s="5" t="s">
        <v>377</v>
      </c>
      <c r="H243" s="5" t="s">
        <v>378</v>
      </c>
      <c r="I243" s="5" t="s">
        <v>379</v>
      </c>
      <c r="J243" s="5" t="s">
        <v>380</v>
      </c>
      <c r="K243" s="5" t="s">
        <v>381</v>
      </c>
      <c r="L243" s="5" t="s">
        <v>382</v>
      </c>
      <c r="M243" s="5" t="s">
        <v>383</v>
      </c>
      <c r="N243" s="5" t="s">
        <v>622</v>
      </c>
      <c r="O243" s="5" t="s">
        <v>631</v>
      </c>
    </row>
    <row r="244" spans="1:15" ht="20.100000000000001" customHeight="1" x14ac:dyDescent="0.15">
      <c r="A244" s="23" t="s">
        <v>52</v>
      </c>
      <c r="B244" s="23"/>
      <c r="C244" s="5" t="s">
        <v>52</v>
      </c>
      <c r="D244" s="5" t="s">
        <v>52</v>
      </c>
      <c r="E244" s="5" t="s">
        <v>52</v>
      </c>
      <c r="F244" s="5" t="s">
        <v>52</v>
      </c>
      <c r="G244" s="5" t="s">
        <v>52</v>
      </c>
      <c r="H244" s="5" t="s">
        <v>52</v>
      </c>
      <c r="I244" s="5" t="s">
        <v>52</v>
      </c>
      <c r="J244" s="5" t="s">
        <v>52</v>
      </c>
      <c r="K244" s="5" t="s">
        <v>52</v>
      </c>
      <c r="L244" s="5" t="s">
        <v>52</v>
      </c>
      <c r="M244" s="5" t="s">
        <v>52</v>
      </c>
      <c r="N244" s="5" t="s">
        <v>52</v>
      </c>
      <c r="O244" s="5" t="s">
        <v>52</v>
      </c>
    </row>
    <row r="245" spans="1:15" ht="9.9499999999999993" customHeight="1" x14ac:dyDescent="0.15"/>
    <row r="246" spans="1:15" ht="45" customHeight="1" x14ac:dyDescent="0.15">
      <c r="A246" s="29" t="s">
        <v>653</v>
      </c>
      <c r="B246" s="29"/>
      <c r="C246" s="29"/>
      <c r="D246" s="29"/>
      <c r="E246" s="29"/>
      <c r="F246" s="29"/>
      <c r="G246" s="29"/>
      <c r="H246" s="29"/>
      <c r="I246" s="29"/>
      <c r="J246" s="29"/>
      <c r="K246" s="29"/>
      <c r="L246" s="29"/>
      <c r="M246" s="29"/>
      <c r="N246" s="29"/>
      <c r="O246" s="29"/>
    </row>
    <row r="247" spans="1:15" ht="9.9499999999999993" customHeight="1" x14ac:dyDescent="0.15"/>
    <row r="248" spans="1:15" ht="45" customHeight="1" x14ac:dyDescent="0.15">
      <c r="A248" s="23" t="s">
        <v>654</v>
      </c>
      <c r="B248" s="23"/>
      <c r="C248" s="5" t="s">
        <v>365</v>
      </c>
      <c r="D248" s="5" t="s">
        <v>366</v>
      </c>
      <c r="E248" s="5" t="s">
        <v>367</v>
      </c>
    </row>
    <row r="249" spans="1:15" ht="20.100000000000001" customHeight="1" x14ac:dyDescent="0.15">
      <c r="A249" s="23" t="s">
        <v>270</v>
      </c>
      <c r="B249" s="23"/>
      <c r="C249" s="5" t="s">
        <v>373</v>
      </c>
      <c r="D249" s="5" t="s">
        <v>374</v>
      </c>
      <c r="E249" s="5" t="s">
        <v>375</v>
      </c>
    </row>
    <row r="250" spans="1:15" ht="20.100000000000001" customHeight="1" x14ac:dyDescent="0.15">
      <c r="A250" s="24"/>
      <c r="B250" s="24"/>
      <c r="C250" s="6"/>
      <c r="D250" s="6"/>
      <c r="E250" s="6"/>
    </row>
    <row r="251" spans="1:15" ht="9.9499999999999993" customHeight="1" x14ac:dyDescent="0.15"/>
    <row r="252" spans="1:15" ht="45" customHeight="1" x14ac:dyDescent="0.15">
      <c r="A252" s="29" t="s">
        <v>655</v>
      </c>
      <c r="B252" s="29"/>
      <c r="C252" s="29"/>
      <c r="D252" s="29"/>
      <c r="E252" s="29"/>
      <c r="F252" s="29"/>
      <c r="G252" s="29"/>
      <c r="H252" s="29"/>
      <c r="I252" s="29"/>
      <c r="J252" s="29"/>
      <c r="K252" s="29"/>
      <c r="L252" s="29"/>
      <c r="M252" s="29"/>
      <c r="N252" s="29"/>
      <c r="O252" s="29"/>
    </row>
    <row r="253" spans="1:15" ht="45" customHeight="1" x14ac:dyDescent="0.15">
      <c r="A253" s="29" t="s">
        <v>656</v>
      </c>
      <c r="B253" s="29"/>
      <c r="C253" s="29"/>
      <c r="D253" s="29"/>
      <c r="E253" s="29"/>
      <c r="F253" s="29"/>
      <c r="G253" s="29"/>
      <c r="H253" s="29"/>
      <c r="I253" s="29"/>
      <c r="J253" s="29"/>
      <c r="K253" s="29"/>
      <c r="L253" s="29"/>
      <c r="M253" s="29"/>
      <c r="N253" s="29"/>
      <c r="O253" s="29"/>
    </row>
    <row r="254" spans="1:15" ht="9.9499999999999993" customHeight="1" x14ac:dyDescent="0.15"/>
    <row r="255" spans="1:15" ht="45" customHeight="1" x14ac:dyDescent="0.15">
      <c r="A255" s="23" t="s">
        <v>34</v>
      </c>
      <c r="B255" s="23"/>
      <c r="C255" s="5" t="s">
        <v>35</v>
      </c>
      <c r="D255" s="5" t="s">
        <v>596</v>
      </c>
      <c r="E255" s="5" t="s">
        <v>597</v>
      </c>
      <c r="F255" s="5" t="s">
        <v>598</v>
      </c>
      <c r="G255" s="5" t="s">
        <v>599</v>
      </c>
    </row>
    <row r="256" spans="1:15" ht="20.100000000000001" customHeight="1" x14ac:dyDescent="0.15">
      <c r="A256" s="23" t="s">
        <v>270</v>
      </c>
      <c r="B256" s="23"/>
      <c r="C256" s="5" t="s">
        <v>373</v>
      </c>
      <c r="D256" s="5" t="s">
        <v>374</v>
      </c>
      <c r="E256" s="5" t="s">
        <v>375</v>
      </c>
      <c r="F256" s="5" t="s">
        <v>376</v>
      </c>
      <c r="G256" s="5" t="s">
        <v>377</v>
      </c>
    </row>
    <row r="257" spans="1:15" ht="20.100000000000001" customHeight="1" x14ac:dyDescent="0.15">
      <c r="A257" s="23" t="s">
        <v>52</v>
      </c>
      <c r="B257" s="23"/>
      <c r="C257" s="5" t="s">
        <v>52</v>
      </c>
      <c r="D257" s="5" t="s">
        <v>52</v>
      </c>
      <c r="E257" s="5" t="s">
        <v>52</v>
      </c>
      <c r="F257" s="5" t="s">
        <v>52</v>
      </c>
      <c r="G257" s="5" t="s">
        <v>52</v>
      </c>
    </row>
    <row r="258" spans="1:15" ht="9.9499999999999993" customHeight="1" x14ac:dyDescent="0.15"/>
    <row r="259" spans="1:15" ht="45" customHeight="1" x14ac:dyDescent="0.15">
      <c r="A259" s="29" t="s">
        <v>657</v>
      </c>
      <c r="B259" s="29"/>
      <c r="C259" s="29"/>
      <c r="D259" s="29"/>
      <c r="E259" s="29"/>
      <c r="F259" s="29"/>
      <c r="G259" s="29"/>
      <c r="H259" s="29"/>
      <c r="I259" s="29"/>
      <c r="J259" s="29"/>
      <c r="K259" s="29"/>
      <c r="L259" s="29"/>
      <c r="M259" s="29"/>
      <c r="N259" s="29"/>
      <c r="O259" s="29"/>
    </row>
    <row r="260" spans="1:15" ht="9.9499999999999993" customHeight="1" x14ac:dyDescent="0.15"/>
    <row r="261" spans="1:15" ht="45" customHeight="1" x14ac:dyDescent="0.15">
      <c r="A261" s="23" t="s">
        <v>34</v>
      </c>
      <c r="B261" s="23"/>
      <c r="C261" s="5" t="s">
        <v>35</v>
      </c>
      <c r="D261" s="5" t="s">
        <v>596</v>
      </c>
      <c r="E261" s="5" t="s">
        <v>597</v>
      </c>
      <c r="F261" s="5" t="s">
        <v>598</v>
      </c>
      <c r="G261" s="5" t="s">
        <v>599</v>
      </c>
    </row>
    <row r="262" spans="1:15" ht="20.100000000000001" customHeight="1" x14ac:dyDescent="0.15">
      <c r="A262" s="23" t="s">
        <v>270</v>
      </c>
      <c r="B262" s="23"/>
      <c r="C262" s="5" t="s">
        <v>373</v>
      </c>
      <c r="D262" s="5" t="s">
        <v>374</v>
      </c>
      <c r="E262" s="5" t="s">
        <v>375</v>
      </c>
      <c r="F262" s="5" t="s">
        <v>376</v>
      </c>
      <c r="G262" s="5" t="s">
        <v>377</v>
      </c>
    </row>
    <row r="263" spans="1:15" ht="20.100000000000001" customHeight="1" x14ac:dyDescent="0.15">
      <c r="A263" s="23" t="s">
        <v>52</v>
      </c>
      <c r="B263" s="23"/>
      <c r="C263" s="5" t="s">
        <v>52</v>
      </c>
      <c r="D263" s="5" t="s">
        <v>52</v>
      </c>
      <c r="E263" s="5" t="s">
        <v>52</v>
      </c>
      <c r="F263" s="5" t="s">
        <v>52</v>
      </c>
      <c r="G263" s="5" t="s">
        <v>52</v>
      </c>
    </row>
    <row r="264" spans="1:15" ht="9.9499999999999993" customHeight="1" x14ac:dyDescent="0.15"/>
    <row r="265" spans="1:15" ht="45" customHeight="1" x14ac:dyDescent="0.15">
      <c r="A265" s="29" t="s">
        <v>658</v>
      </c>
      <c r="B265" s="29"/>
      <c r="C265" s="29"/>
      <c r="D265" s="29"/>
      <c r="E265" s="29"/>
      <c r="F265" s="29"/>
      <c r="G265" s="29"/>
      <c r="H265" s="29"/>
      <c r="I265" s="29"/>
      <c r="J265" s="29"/>
      <c r="K265" s="29"/>
      <c r="L265" s="29"/>
      <c r="M265" s="29"/>
      <c r="N265" s="29"/>
      <c r="O265" s="29"/>
    </row>
    <row r="266" spans="1:15" ht="9.9499999999999993" customHeight="1" x14ac:dyDescent="0.15"/>
    <row r="267" spans="1:15" ht="45" customHeight="1" x14ac:dyDescent="0.15">
      <c r="A267" s="23" t="s">
        <v>34</v>
      </c>
      <c r="B267" s="23"/>
      <c r="C267" s="5" t="s">
        <v>35</v>
      </c>
      <c r="D267" s="5" t="s">
        <v>596</v>
      </c>
      <c r="E267" s="5" t="s">
        <v>597</v>
      </c>
      <c r="F267" s="5" t="s">
        <v>598</v>
      </c>
      <c r="G267" s="5" t="s">
        <v>599</v>
      </c>
    </row>
    <row r="268" spans="1:15" ht="20.100000000000001" customHeight="1" x14ac:dyDescent="0.15">
      <c r="A268" s="23" t="s">
        <v>270</v>
      </c>
      <c r="B268" s="23"/>
      <c r="C268" s="5" t="s">
        <v>373</v>
      </c>
      <c r="D268" s="5" t="s">
        <v>374</v>
      </c>
      <c r="E268" s="5" t="s">
        <v>375</v>
      </c>
      <c r="F268" s="5" t="s">
        <v>376</v>
      </c>
      <c r="G268" s="5" t="s">
        <v>377</v>
      </c>
    </row>
    <row r="269" spans="1:15" ht="20.100000000000001" customHeight="1" x14ac:dyDescent="0.15">
      <c r="A269" s="23" t="s">
        <v>52</v>
      </c>
      <c r="B269" s="23"/>
      <c r="C269" s="5" t="s">
        <v>52</v>
      </c>
      <c r="D269" s="5" t="s">
        <v>52</v>
      </c>
      <c r="E269" s="5" t="s">
        <v>52</v>
      </c>
      <c r="F269" s="5" t="s">
        <v>52</v>
      </c>
      <c r="G269" s="5" t="s">
        <v>52</v>
      </c>
    </row>
    <row r="270" spans="1:15" ht="9.9499999999999993" customHeight="1" x14ac:dyDescent="0.15"/>
    <row r="271" spans="1:15" ht="45" customHeight="1" x14ac:dyDescent="0.15">
      <c r="A271" s="29" t="s">
        <v>659</v>
      </c>
      <c r="B271" s="29"/>
      <c r="C271" s="29"/>
      <c r="D271" s="29"/>
      <c r="E271" s="29"/>
      <c r="F271" s="29"/>
      <c r="G271" s="29"/>
      <c r="H271" s="29"/>
      <c r="I271" s="29"/>
      <c r="J271" s="29"/>
      <c r="K271" s="29"/>
      <c r="L271" s="29"/>
      <c r="M271" s="29"/>
      <c r="N271" s="29"/>
      <c r="O271" s="29"/>
    </row>
    <row r="272" spans="1:15" ht="45" customHeight="1" x14ac:dyDescent="0.15">
      <c r="A272" s="29" t="s">
        <v>660</v>
      </c>
      <c r="B272" s="29"/>
      <c r="C272" s="29"/>
      <c r="D272" s="29"/>
      <c r="E272" s="29"/>
      <c r="F272" s="29"/>
      <c r="G272" s="29"/>
      <c r="H272" s="29"/>
      <c r="I272" s="29"/>
      <c r="J272" s="29"/>
      <c r="K272" s="29"/>
      <c r="L272" s="29"/>
      <c r="M272" s="29"/>
      <c r="N272" s="29"/>
      <c r="O272" s="29"/>
    </row>
    <row r="273" spans="1:15" ht="9.9499999999999993" customHeight="1" x14ac:dyDescent="0.15"/>
    <row r="274" spans="1:15" ht="45" customHeight="1" x14ac:dyDescent="0.15">
      <c r="A274" s="23" t="s">
        <v>34</v>
      </c>
      <c r="B274" s="23"/>
      <c r="C274" s="23" t="s">
        <v>35</v>
      </c>
      <c r="D274" s="23" t="s">
        <v>661</v>
      </c>
      <c r="E274" s="23"/>
      <c r="F274" s="23" t="s">
        <v>597</v>
      </c>
      <c r="G274" s="23"/>
      <c r="H274" s="23" t="s">
        <v>662</v>
      </c>
      <c r="I274" s="23" t="s">
        <v>663</v>
      </c>
      <c r="J274" s="23" t="s">
        <v>664</v>
      </c>
      <c r="K274" s="23"/>
    </row>
    <row r="275" spans="1:15" ht="45" customHeight="1" x14ac:dyDescent="0.15">
      <c r="A275" s="23"/>
      <c r="B275" s="30"/>
      <c r="C275" s="23"/>
      <c r="D275" s="5" t="s">
        <v>665</v>
      </c>
      <c r="E275" s="5" t="s">
        <v>666</v>
      </c>
      <c r="F275" s="5" t="s">
        <v>667</v>
      </c>
      <c r="G275" s="5" t="s">
        <v>668</v>
      </c>
      <c r="H275" s="23"/>
      <c r="I275" s="23"/>
      <c r="J275" s="5" t="s">
        <v>669</v>
      </c>
      <c r="K275" s="5" t="s">
        <v>670</v>
      </c>
    </row>
    <row r="276" spans="1:15" ht="20.100000000000001" customHeight="1" x14ac:dyDescent="0.15">
      <c r="A276" s="23" t="s">
        <v>270</v>
      </c>
      <c r="B276" s="23"/>
      <c r="C276" s="5" t="s">
        <v>373</v>
      </c>
      <c r="D276" s="5" t="s">
        <v>374</v>
      </c>
      <c r="E276" s="5" t="s">
        <v>375</v>
      </c>
      <c r="F276" s="5" t="s">
        <v>376</v>
      </c>
      <c r="G276" s="5" t="s">
        <v>377</v>
      </c>
      <c r="H276" s="5" t="s">
        <v>378</v>
      </c>
      <c r="I276" s="5" t="s">
        <v>379</v>
      </c>
      <c r="J276" s="5" t="s">
        <v>380</v>
      </c>
      <c r="K276" s="5" t="s">
        <v>381</v>
      </c>
    </row>
    <row r="277" spans="1:15" ht="20.100000000000001" customHeight="1" x14ac:dyDescent="0.15">
      <c r="A277" s="23" t="s">
        <v>52</v>
      </c>
      <c r="B277" s="23"/>
      <c r="C277" s="5" t="s">
        <v>52</v>
      </c>
      <c r="D277" s="5" t="s">
        <v>52</v>
      </c>
      <c r="E277" s="5" t="s">
        <v>52</v>
      </c>
      <c r="F277" s="5" t="s">
        <v>52</v>
      </c>
      <c r="G277" s="5" t="s">
        <v>52</v>
      </c>
      <c r="H277" s="5" t="s">
        <v>52</v>
      </c>
      <c r="I277" s="5" t="s">
        <v>52</v>
      </c>
      <c r="J277" s="5" t="s">
        <v>52</v>
      </c>
      <c r="K277" s="5" t="s">
        <v>52</v>
      </c>
    </row>
    <row r="278" spans="1:15" ht="9.9499999999999993" customHeight="1" x14ac:dyDescent="0.15"/>
    <row r="279" spans="1:15" ht="45" customHeight="1" x14ac:dyDescent="0.15">
      <c r="A279" s="29" t="s">
        <v>671</v>
      </c>
      <c r="B279" s="29"/>
      <c r="C279" s="29"/>
      <c r="D279" s="29"/>
      <c r="E279" s="29"/>
      <c r="F279" s="29"/>
      <c r="G279" s="29"/>
      <c r="H279" s="29"/>
      <c r="I279" s="29"/>
      <c r="J279" s="29"/>
      <c r="K279" s="29"/>
      <c r="L279" s="29"/>
      <c r="M279" s="29"/>
      <c r="N279" s="29"/>
      <c r="O279" s="29"/>
    </row>
    <row r="280" spans="1:15" ht="9.9499999999999993" customHeight="1" x14ac:dyDescent="0.15"/>
    <row r="281" spans="1:15" ht="45" customHeight="1" x14ac:dyDescent="0.15">
      <c r="A281" s="23" t="s">
        <v>34</v>
      </c>
      <c r="B281" s="23"/>
      <c r="C281" s="23" t="s">
        <v>35</v>
      </c>
      <c r="D281" s="23" t="s">
        <v>661</v>
      </c>
      <c r="E281" s="23"/>
      <c r="F281" s="23" t="s">
        <v>597</v>
      </c>
      <c r="G281" s="23"/>
      <c r="H281" s="23" t="s">
        <v>662</v>
      </c>
      <c r="I281" s="23" t="s">
        <v>663</v>
      </c>
      <c r="J281" s="23" t="s">
        <v>664</v>
      </c>
      <c r="K281" s="23"/>
    </row>
    <row r="282" spans="1:15" ht="45" customHeight="1" x14ac:dyDescent="0.15">
      <c r="A282" s="23"/>
      <c r="B282" s="30"/>
      <c r="C282" s="23"/>
      <c r="D282" s="5" t="s">
        <v>665</v>
      </c>
      <c r="E282" s="5" t="s">
        <v>666</v>
      </c>
      <c r="F282" s="5" t="s">
        <v>667</v>
      </c>
      <c r="G282" s="5" t="s">
        <v>668</v>
      </c>
      <c r="H282" s="23"/>
      <c r="I282" s="23"/>
      <c r="J282" s="5" t="s">
        <v>669</v>
      </c>
      <c r="K282" s="5" t="s">
        <v>670</v>
      </c>
    </row>
    <row r="283" spans="1:15" ht="20.100000000000001" customHeight="1" x14ac:dyDescent="0.15">
      <c r="A283" s="23" t="s">
        <v>270</v>
      </c>
      <c r="B283" s="23"/>
      <c r="C283" s="5" t="s">
        <v>373</v>
      </c>
      <c r="D283" s="5" t="s">
        <v>374</v>
      </c>
      <c r="E283" s="5" t="s">
        <v>375</v>
      </c>
      <c r="F283" s="5" t="s">
        <v>376</v>
      </c>
      <c r="G283" s="5" t="s">
        <v>377</v>
      </c>
      <c r="H283" s="5" t="s">
        <v>378</v>
      </c>
      <c r="I283" s="5" t="s">
        <v>379</v>
      </c>
      <c r="J283" s="5" t="s">
        <v>380</v>
      </c>
      <c r="K283" s="5" t="s">
        <v>381</v>
      </c>
    </row>
    <row r="284" spans="1:15" ht="20.100000000000001" customHeight="1" x14ac:dyDescent="0.15">
      <c r="A284" s="23" t="s">
        <v>52</v>
      </c>
      <c r="B284" s="23"/>
      <c r="C284" s="5" t="s">
        <v>52</v>
      </c>
      <c r="D284" s="5" t="s">
        <v>52</v>
      </c>
      <c r="E284" s="5" t="s">
        <v>52</v>
      </c>
      <c r="F284" s="5" t="s">
        <v>52</v>
      </c>
      <c r="G284" s="5" t="s">
        <v>52</v>
      </c>
      <c r="H284" s="5" t="s">
        <v>52</v>
      </c>
      <c r="I284" s="5" t="s">
        <v>52</v>
      </c>
      <c r="J284" s="5" t="s">
        <v>52</v>
      </c>
      <c r="K284" s="5" t="s">
        <v>52</v>
      </c>
    </row>
    <row r="285" spans="1:15" ht="9.9499999999999993" customHeight="1" x14ac:dyDescent="0.15"/>
    <row r="286" spans="1:15" ht="45" customHeight="1" x14ac:dyDescent="0.15">
      <c r="A286" s="29" t="s">
        <v>672</v>
      </c>
      <c r="B286" s="29"/>
      <c r="C286" s="29"/>
      <c r="D286" s="29"/>
      <c r="E286" s="29"/>
      <c r="F286" s="29"/>
      <c r="G286" s="29"/>
      <c r="H286" s="29"/>
      <c r="I286" s="29"/>
      <c r="J286" s="29"/>
      <c r="K286" s="29"/>
      <c r="L286" s="29"/>
      <c r="M286" s="29"/>
      <c r="N286" s="29"/>
      <c r="O286" s="29"/>
    </row>
    <row r="287" spans="1:15" ht="9.9499999999999993" customHeight="1" x14ac:dyDescent="0.15"/>
    <row r="288" spans="1:15" ht="45" customHeight="1" x14ac:dyDescent="0.15">
      <c r="A288" s="23" t="s">
        <v>34</v>
      </c>
      <c r="B288" s="23"/>
      <c r="C288" s="23" t="s">
        <v>35</v>
      </c>
      <c r="D288" s="23" t="s">
        <v>661</v>
      </c>
      <c r="E288" s="23"/>
      <c r="F288" s="23" t="s">
        <v>597</v>
      </c>
      <c r="G288" s="23"/>
      <c r="H288" s="23" t="s">
        <v>662</v>
      </c>
      <c r="I288" s="23" t="s">
        <v>663</v>
      </c>
      <c r="J288" s="23" t="s">
        <v>664</v>
      </c>
      <c r="K288" s="23"/>
    </row>
    <row r="289" spans="1:15" ht="45" customHeight="1" x14ac:dyDescent="0.15">
      <c r="A289" s="23"/>
      <c r="B289" s="30"/>
      <c r="C289" s="23"/>
      <c r="D289" s="5" t="s">
        <v>665</v>
      </c>
      <c r="E289" s="5" t="s">
        <v>666</v>
      </c>
      <c r="F289" s="5" t="s">
        <v>667</v>
      </c>
      <c r="G289" s="5" t="s">
        <v>668</v>
      </c>
      <c r="H289" s="23"/>
      <c r="I289" s="23"/>
      <c r="J289" s="5" t="s">
        <v>669</v>
      </c>
      <c r="K289" s="5" t="s">
        <v>670</v>
      </c>
    </row>
    <row r="290" spans="1:15" ht="20.100000000000001" customHeight="1" x14ac:dyDescent="0.15">
      <c r="A290" s="23" t="s">
        <v>270</v>
      </c>
      <c r="B290" s="23"/>
      <c r="C290" s="5" t="s">
        <v>373</v>
      </c>
      <c r="D290" s="5" t="s">
        <v>374</v>
      </c>
      <c r="E290" s="5" t="s">
        <v>375</v>
      </c>
      <c r="F290" s="5" t="s">
        <v>376</v>
      </c>
      <c r="G290" s="5" t="s">
        <v>377</v>
      </c>
      <c r="H290" s="5" t="s">
        <v>378</v>
      </c>
      <c r="I290" s="5" t="s">
        <v>379</v>
      </c>
      <c r="J290" s="5" t="s">
        <v>380</v>
      </c>
      <c r="K290" s="5" t="s">
        <v>381</v>
      </c>
    </row>
    <row r="291" spans="1:15" ht="20.100000000000001" customHeight="1" x14ac:dyDescent="0.15">
      <c r="A291" s="23" t="s">
        <v>52</v>
      </c>
      <c r="B291" s="23"/>
      <c r="C291" s="5" t="s">
        <v>52</v>
      </c>
      <c r="D291" s="5" t="s">
        <v>52</v>
      </c>
      <c r="E291" s="5" t="s">
        <v>52</v>
      </c>
      <c r="F291" s="5" t="s">
        <v>52</v>
      </c>
      <c r="G291" s="5" t="s">
        <v>52</v>
      </c>
      <c r="H291" s="5" t="s">
        <v>52</v>
      </c>
      <c r="I291" s="5" t="s">
        <v>52</v>
      </c>
      <c r="J291" s="5" t="s">
        <v>52</v>
      </c>
      <c r="K291" s="5" t="s">
        <v>52</v>
      </c>
    </row>
    <row r="292" spans="1:15" ht="9.9499999999999993" customHeight="1" x14ac:dyDescent="0.15"/>
    <row r="293" spans="1:15" ht="45" customHeight="1" x14ac:dyDescent="0.15">
      <c r="A293" s="29" t="s">
        <v>673</v>
      </c>
      <c r="B293" s="29"/>
      <c r="C293" s="29"/>
      <c r="D293" s="29"/>
      <c r="E293" s="29"/>
      <c r="F293" s="29"/>
      <c r="G293" s="29"/>
      <c r="H293" s="29"/>
      <c r="I293" s="29"/>
      <c r="J293" s="29"/>
      <c r="K293" s="29"/>
      <c r="L293" s="29"/>
      <c r="M293" s="29"/>
      <c r="N293" s="29"/>
      <c r="O293" s="29"/>
    </row>
    <row r="294" spans="1:15" ht="9.9499999999999993" customHeight="1" x14ac:dyDescent="0.15"/>
    <row r="295" spans="1:15" ht="45" customHeight="1" x14ac:dyDescent="0.15">
      <c r="A295" s="23" t="s">
        <v>34</v>
      </c>
      <c r="B295" s="23"/>
      <c r="C295" s="23" t="s">
        <v>35</v>
      </c>
      <c r="D295" s="23" t="s">
        <v>365</v>
      </c>
      <c r="E295" s="23"/>
      <c r="F295" s="23"/>
      <c r="G295" s="23"/>
      <c r="H295" s="23" t="s">
        <v>366</v>
      </c>
      <c r="I295" s="23"/>
      <c r="J295" s="23"/>
      <c r="K295" s="23"/>
      <c r="L295" s="23" t="s">
        <v>367</v>
      </c>
      <c r="M295" s="23"/>
      <c r="N295" s="23"/>
      <c r="O295" s="23"/>
    </row>
    <row r="296" spans="1:15" ht="45" customHeight="1" x14ac:dyDescent="0.15">
      <c r="A296" s="23"/>
      <c r="B296" s="30"/>
      <c r="C296" s="23"/>
      <c r="D296" s="5" t="s">
        <v>651</v>
      </c>
      <c r="E296" s="5" t="s">
        <v>542</v>
      </c>
      <c r="F296" s="5" t="s">
        <v>652</v>
      </c>
      <c r="G296" s="5" t="s">
        <v>543</v>
      </c>
      <c r="H296" s="5" t="s">
        <v>651</v>
      </c>
      <c r="I296" s="5" t="s">
        <v>542</v>
      </c>
      <c r="J296" s="5" t="s">
        <v>652</v>
      </c>
      <c r="K296" s="5" t="s">
        <v>543</v>
      </c>
      <c r="L296" s="5" t="s">
        <v>651</v>
      </c>
      <c r="M296" s="5" t="s">
        <v>542</v>
      </c>
      <c r="N296" s="5" t="s">
        <v>652</v>
      </c>
      <c r="O296" s="5" t="s">
        <v>543</v>
      </c>
    </row>
    <row r="297" spans="1:15" ht="20.100000000000001" customHeight="1" x14ac:dyDescent="0.15">
      <c r="A297" s="23" t="s">
        <v>270</v>
      </c>
      <c r="B297" s="23"/>
      <c r="C297" s="5" t="s">
        <v>373</v>
      </c>
      <c r="D297" s="5" t="s">
        <v>374</v>
      </c>
      <c r="E297" s="5" t="s">
        <v>375</v>
      </c>
      <c r="F297" s="5" t="s">
        <v>376</v>
      </c>
      <c r="G297" s="5" t="s">
        <v>377</v>
      </c>
      <c r="H297" s="5" t="s">
        <v>378</v>
      </c>
      <c r="I297" s="5" t="s">
        <v>379</v>
      </c>
      <c r="J297" s="5" t="s">
        <v>380</v>
      </c>
      <c r="K297" s="5" t="s">
        <v>381</v>
      </c>
      <c r="L297" s="5" t="s">
        <v>382</v>
      </c>
      <c r="M297" s="5" t="s">
        <v>383</v>
      </c>
      <c r="N297" s="5" t="s">
        <v>622</v>
      </c>
      <c r="O297" s="5" t="s">
        <v>631</v>
      </c>
    </row>
    <row r="298" spans="1:15" ht="20.100000000000001" customHeight="1" x14ac:dyDescent="0.15">
      <c r="A298" s="23" t="s">
        <v>52</v>
      </c>
      <c r="B298" s="23"/>
      <c r="C298" s="5" t="s">
        <v>52</v>
      </c>
      <c r="D298" s="5" t="s">
        <v>52</v>
      </c>
      <c r="E298" s="5" t="s">
        <v>52</v>
      </c>
      <c r="F298" s="5" t="s">
        <v>52</v>
      </c>
      <c r="G298" s="5" t="s">
        <v>52</v>
      </c>
      <c r="H298" s="5" t="s">
        <v>52</v>
      </c>
      <c r="I298" s="5" t="s">
        <v>52</v>
      </c>
      <c r="J298" s="5" t="s">
        <v>52</v>
      </c>
      <c r="K298" s="5" t="s">
        <v>52</v>
      </c>
      <c r="L298" s="5" t="s">
        <v>52</v>
      </c>
      <c r="M298" s="5" t="s">
        <v>52</v>
      </c>
      <c r="N298" s="5" t="s">
        <v>52</v>
      </c>
      <c r="O298" s="5" t="s">
        <v>52</v>
      </c>
    </row>
    <row r="299" spans="1:15" ht="9.9499999999999993" customHeight="1" x14ac:dyDescent="0.15"/>
    <row r="300" spans="1:15" ht="45" customHeight="1" x14ac:dyDescent="0.15">
      <c r="A300" s="29" t="s">
        <v>674</v>
      </c>
      <c r="B300" s="29"/>
      <c r="C300" s="29"/>
      <c r="D300" s="29"/>
      <c r="E300" s="29"/>
      <c r="F300" s="29"/>
      <c r="G300" s="29"/>
      <c r="H300" s="29"/>
      <c r="I300" s="29"/>
      <c r="J300" s="29"/>
      <c r="K300" s="29"/>
      <c r="L300" s="29"/>
      <c r="M300" s="29"/>
      <c r="N300" s="29"/>
      <c r="O300" s="29"/>
    </row>
    <row r="301" spans="1:15" ht="9.9499999999999993" customHeight="1" x14ac:dyDescent="0.15"/>
    <row r="302" spans="1:15" ht="45" customHeight="1" x14ac:dyDescent="0.15">
      <c r="A302" s="23" t="s">
        <v>34</v>
      </c>
      <c r="B302" s="23"/>
      <c r="C302" s="23" t="s">
        <v>35</v>
      </c>
      <c r="D302" s="23" t="s">
        <v>365</v>
      </c>
      <c r="E302" s="23"/>
      <c r="F302" s="23"/>
      <c r="G302" s="23"/>
      <c r="H302" s="23" t="s">
        <v>366</v>
      </c>
      <c r="I302" s="23"/>
      <c r="J302" s="23"/>
      <c r="K302" s="23"/>
      <c r="L302" s="23" t="s">
        <v>367</v>
      </c>
      <c r="M302" s="23"/>
      <c r="N302" s="23"/>
      <c r="O302" s="23"/>
    </row>
    <row r="303" spans="1:15" ht="45" customHeight="1" x14ac:dyDescent="0.15">
      <c r="A303" s="23"/>
      <c r="B303" s="30"/>
      <c r="C303" s="23"/>
      <c r="D303" s="5" t="s">
        <v>651</v>
      </c>
      <c r="E303" s="5" t="s">
        <v>542</v>
      </c>
      <c r="F303" s="5" t="s">
        <v>652</v>
      </c>
      <c r="G303" s="5" t="s">
        <v>543</v>
      </c>
      <c r="H303" s="5" t="s">
        <v>651</v>
      </c>
      <c r="I303" s="5" t="s">
        <v>542</v>
      </c>
      <c r="J303" s="5" t="s">
        <v>652</v>
      </c>
      <c r="K303" s="5" t="s">
        <v>543</v>
      </c>
      <c r="L303" s="5" t="s">
        <v>651</v>
      </c>
      <c r="M303" s="5" t="s">
        <v>542</v>
      </c>
      <c r="N303" s="5" t="s">
        <v>652</v>
      </c>
      <c r="O303" s="5" t="s">
        <v>543</v>
      </c>
    </row>
    <row r="304" spans="1:15" ht="20.100000000000001" customHeight="1" x14ac:dyDescent="0.15">
      <c r="A304" s="23" t="s">
        <v>270</v>
      </c>
      <c r="B304" s="23"/>
      <c r="C304" s="5" t="s">
        <v>373</v>
      </c>
      <c r="D304" s="5" t="s">
        <v>374</v>
      </c>
      <c r="E304" s="5" t="s">
        <v>375</v>
      </c>
      <c r="F304" s="5" t="s">
        <v>376</v>
      </c>
      <c r="G304" s="5" t="s">
        <v>377</v>
      </c>
      <c r="H304" s="5" t="s">
        <v>378</v>
      </c>
      <c r="I304" s="5" t="s">
        <v>379</v>
      </c>
      <c r="J304" s="5" t="s">
        <v>380</v>
      </c>
      <c r="K304" s="5" t="s">
        <v>381</v>
      </c>
      <c r="L304" s="5" t="s">
        <v>382</v>
      </c>
      <c r="M304" s="5" t="s">
        <v>383</v>
      </c>
      <c r="N304" s="5" t="s">
        <v>622</v>
      </c>
      <c r="O304" s="5" t="s">
        <v>631</v>
      </c>
    </row>
    <row r="305" spans="1:15" ht="20.100000000000001" customHeight="1" x14ac:dyDescent="0.15">
      <c r="A305" s="23" t="s">
        <v>52</v>
      </c>
      <c r="B305" s="23"/>
      <c r="C305" s="5" t="s">
        <v>52</v>
      </c>
      <c r="D305" s="5" t="s">
        <v>52</v>
      </c>
      <c r="E305" s="5" t="s">
        <v>52</v>
      </c>
      <c r="F305" s="5" t="s">
        <v>52</v>
      </c>
      <c r="G305" s="5" t="s">
        <v>52</v>
      </c>
      <c r="H305" s="5" t="s">
        <v>52</v>
      </c>
      <c r="I305" s="5" t="s">
        <v>52</v>
      </c>
      <c r="J305" s="5" t="s">
        <v>52</v>
      </c>
      <c r="K305" s="5" t="s">
        <v>52</v>
      </c>
      <c r="L305" s="5" t="s">
        <v>52</v>
      </c>
      <c r="M305" s="5" t="s">
        <v>52</v>
      </c>
      <c r="N305" s="5" t="s">
        <v>52</v>
      </c>
      <c r="O305" s="5" t="s">
        <v>52</v>
      </c>
    </row>
    <row r="306" spans="1:15" ht="9.9499999999999993" customHeight="1" x14ac:dyDescent="0.15"/>
    <row r="307" spans="1:15" ht="45" customHeight="1" x14ac:dyDescent="0.15">
      <c r="A307" s="29" t="s">
        <v>675</v>
      </c>
      <c r="B307" s="29"/>
      <c r="C307" s="29"/>
      <c r="D307" s="29"/>
      <c r="E307" s="29"/>
      <c r="F307" s="29"/>
      <c r="G307" s="29"/>
      <c r="H307" s="29"/>
      <c r="I307" s="29"/>
      <c r="J307" s="29"/>
      <c r="K307" s="29"/>
      <c r="L307" s="29"/>
      <c r="M307" s="29"/>
      <c r="N307" s="29"/>
      <c r="O307" s="29"/>
    </row>
    <row r="308" spans="1:15" ht="9.9499999999999993" customHeight="1" x14ac:dyDescent="0.15"/>
    <row r="309" spans="1:15" ht="45" customHeight="1" x14ac:dyDescent="0.15">
      <c r="A309" s="23" t="s">
        <v>34</v>
      </c>
      <c r="B309" s="23"/>
      <c r="C309" s="23" t="s">
        <v>35</v>
      </c>
      <c r="D309" s="23" t="s">
        <v>365</v>
      </c>
      <c r="E309" s="23"/>
      <c r="F309" s="23"/>
      <c r="G309" s="23"/>
      <c r="H309" s="23" t="s">
        <v>366</v>
      </c>
      <c r="I309" s="23"/>
      <c r="J309" s="23"/>
      <c r="K309" s="23"/>
      <c r="L309" s="23" t="s">
        <v>367</v>
      </c>
      <c r="M309" s="23"/>
      <c r="N309" s="23"/>
      <c r="O309" s="23"/>
    </row>
    <row r="310" spans="1:15" ht="45" customHeight="1" x14ac:dyDescent="0.15">
      <c r="A310" s="23"/>
      <c r="B310" s="30"/>
      <c r="C310" s="23"/>
      <c r="D310" s="5" t="s">
        <v>651</v>
      </c>
      <c r="E310" s="5" t="s">
        <v>542</v>
      </c>
      <c r="F310" s="5" t="s">
        <v>652</v>
      </c>
      <c r="G310" s="5" t="s">
        <v>543</v>
      </c>
      <c r="H310" s="5" t="s">
        <v>651</v>
      </c>
      <c r="I310" s="5" t="s">
        <v>542</v>
      </c>
      <c r="J310" s="5" t="s">
        <v>652</v>
      </c>
      <c r="K310" s="5" t="s">
        <v>543</v>
      </c>
      <c r="L310" s="5" t="s">
        <v>651</v>
      </c>
      <c r="M310" s="5" t="s">
        <v>542</v>
      </c>
      <c r="N310" s="5" t="s">
        <v>652</v>
      </c>
      <c r="O310" s="5" t="s">
        <v>543</v>
      </c>
    </row>
    <row r="311" spans="1:15" ht="20.100000000000001" customHeight="1" x14ac:dyDescent="0.15">
      <c r="A311" s="23" t="s">
        <v>270</v>
      </c>
      <c r="B311" s="23"/>
      <c r="C311" s="5" t="s">
        <v>373</v>
      </c>
      <c r="D311" s="5" t="s">
        <v>374</v>
      </c>
      <c r="E311" s="5" t="s">
        <v>375</v>
      </c>
      <c r="F311" s="5" t="s">
        <v>376</v>
      </c>
      <c r="G311" s="5" t="s">
        <v>377</v>
      </c>
      <c r="H311" s="5" t="s">
        <v>378</v>
      </c>
      <c r="I311" s="5" t="s">
        <v>379</v>
      </c>
      <c r="J311" s="5" t="s">
        <v>380</v>
      </c>
      <c r="K311" s="5" t="s">
        <v>381</v>
      </c>
      <c r="L311" s="5" t="s">
        <v>382</v>
      </c>
      <c r="M311" s="5" t="s">
        <v>383</v>
      </c>
      <c r="N311" s="5" t="s">
        <v>622</v>
      </c>
      <c r="O311" s="5" t="s">
        <v>631</v>
      </c>
    </row>
    <row r="312" spans="1:15" ht="20.100000000000001" customHeight="1" x14ac:dyDescent="0.15">
      <c r="A312" s="23" t="s">
        <v>52</v>
      </c>
      <c r="B312" s="23"/>
      <c r="C312" s="5" t="s">
        <v>52</v>
      </c>
      <c r="D312" s="5" t="s">
        <v>52</v>
      </c>
      <c r="E312" s="5" t="s">
        <v>52</v>
      </c>
      <c r="F312" s="5" t="s">
        <v>52</v>
      </c>
      <c r="G312" s="5" t="s">
        <v>52</v>
      </c>
      <c r="H312" s="5" t="s">
        <v>52</v>
      </c>
      <c r="I312" s="5" t="s">
        <v>52</v>
      </c>
      <c r="J312" s="5" t="s">
        <v>52</v>
      </c>
      <c r="K312" s="5" t="s">
        <v>52</v>
      </c>
      <c r="L312" s="5" t="s">
        <v>52</v>
      </c>
      <c r="M312" s="5" t="s">
        <v>52</v>
      </c>
      <c r="N312" s="5" t="s">
        <v>52</v>
      </c>
      <c r="O312" s="5" t="s">
        <v>52</v>
      </c>
    </row>
    <row r="313" spans="1:15" ht="9.9499999999999993" customHeight="1" x14ac:dyDescent="0.15"/>
    <row r="314" spans="1:15" ht="45" customHeight="1" x14ac:dyDescent="0.15">
      <c r="A314" s="29" t="s">
        <v>676</v>
      </c>
      <c r="B314" s="29"/>
      <c r="C314" s="29"/>
      <c r="D314" s="29"/>
      <c r="E314" s="29"/>
      <c r="F314" s="29"/>
      <c r="G314" s="29"/>
      <c r="H314" s="29"/>
      <c r="I314" s="29"/>
      <c r="J314" s="29"/>
      <c r="K314" s="29"/>
      <c r="L314" s="29"/>
      <c r="M314" s="29"/>
      <c r="N314" s="29"/>
      <c r="O314" s="29"/>
    </row>
    <row r="315" spans="1:15" ht="9.9499999999999993" customHeight="1" x14ac:dyDescent="0.15"/>
    <row r="316" spans="1:15" ht="45" customHeight="1" x14ac:dyDescent="0.15">
      <c r="A316" s="23" t="s">
        <v>34</v>
      </c>
      <c r="B316" s="23"/>
      <c r="C316" s="23" t="s">
        <v>35</v>
      </c>
      <c r="D316" s="23" t="s">
        <v>365</v>
      </c>
      <c r="E316" s="23"/>
      <c r="F316" s="23"/>
      <c r="G316" s="23"/>
      <c r="H316" s="23" t="s">
        <v>366</v>
      </c>
      <c r="I316" s="23"/>
      <c r="J316" s="23"/>
      <c r="K316" s="23"/>
      <c r="L316" s="23" t="s">
        <v>367</v>
      </c>
      <c r="M316" s="23"/>
      <c r="N316" s="23"/>
      <c r="O316" s="23"/>
    </row>
    <row r="317" spans="1:15" ht="45" customHeight="1" x14ac:dyDescent="0.15">
      <c r="A317" s="23"/>
      <c r="B317" s="30"/>
      <c r="C317" s="23"/>
      <c r="D317" s="5" t="s">
        <v>651</v>
      </c>
      <c r="E317" s="5" t="s">
        <v>542</v>
      </c>
      <c r="F317" s="5" t="s">
        <v>652</v>
      </c>
      <c r="G317" s="5" t="s">
        <v>543</v>
      </c>
      <c r="H317" s="5" t="s">
        <v>651</v>
      </c>
      <c r="I317" s="5" t="s">
        <v>542</v>
      </c>
      <c r="J317" s="5" t="s">
        <v>652</v>
      </c>
      <c r="K317" s="5" t="s">
        <v>543</v>
      </c>
      <c r="L317" s="5" t="s">
        <v>651</v>
      </c>
      <c r="M317" s="5" t="s">
        <v>542</v>
      </c>
      <c r="N317" s="5" t="s">
        <v>652</v>
      </c>
      <c r="O317" s="5" t="s">
        <v>543</v>
      </c>
    </row>
    <row r="318" spans="1:15" ht="20.100000000000001" customHeight="1" x14ac:dyDescent="0.15">
      <c r="A318" s="23" t="s">
        <v>270</v>
      </c>
      <c r="B318" s="23"/>
      <c r="C318" s="5" t="s">
        <v>373</v>
      </c>
      <c r="D318" s="5" t="s">
        <v>374</v>
      </c>
      <c r="E318" s="5" t="s">
        <v>375</v>
      </c>
      <c r="F318" s="5" t="s">
        <v>376</v>
      </c>
      <c r="G318" s="5" t="s">
        <v>377</v>
      </c>
      <c r="H318" s="5" t="s">
        <v>378</v>
      </c>
      <c r="I318" s="5" t="s">
        <v>379</v>
      </c>
      <c r="J318" s="5" t="s">
        <v>380</v>
      </c>
      <c r="K318" s="5" t="s">
        <v>381</v>
      </c>
      <c r="L318" s="5" t="s">
        <v>382</v>
      </c>
      <c r="M318" s="5" t="s">
        <v>383</v>
      </c>
      <c r="N318" s="5" t="s">
        <v>622</v>
      </c>
      <c r="O318" s="5" t="s">
        <v>631</v>
      </c>
    </row>
    <row r="319" spans="1:15" ht="60" customHeight="1" x14ac:dyDescent="0.15">
      <c r="A319" s="24" t="s">
        <v>677</v>
      </c>
      <c r="B319" s="24"/>
      <c r="C319" s="5" t="s">
        <v>43</v>
      </c>
      <c r="D319" s="8">
        <v>1</v>
      </c>
      <c r="E319" s="8">
        <v>0</v>
      </c>
      <c r="F319" s="8">
        <v>1</v>
      </c>
      <c r="G319" s="8">
        <v>0</v>
      </c>
      <c r="H319" s="8">
        <v>1</v>
      </c>
      <c r="I319" s="8">
        <v>0</v>
      </c>
      <c r="J319" s="8">
        <v>1</v>
      </c>
      <c r="K319" s="8">
        <v>0</v>
      </c>
      <c r="L319" s="8">
        <v>1</v>
      </c>
      <c r="M319" s="8">
        <v>0</v>
      </c>
      <c r="N319" s="8">
        <v>1</v>
      </c>
      <c r="O319" s="8">
        <v>0</v>
      </c>
    </row>
    <row r="320" spans="1:15" ht="9.9499999999999993" customHeight="1" x14ac:dyDescent="0.15"/>
    <row r="321" spans="1:15" ht="45" customHeight="1" x14ac:dyDescent="0.15">
      <c r="A321" s="29" t="s">
        <v>678</v>
      </c>
      <c r="B321" s="29"/>
      <c r="C321" s="29"/>
      <c r="D321" s="29"/>
      <c r="E321" s="29"/>
      <c r="F321" s="29"/>
      <c r="G321" s="29"/>
      <c r="H321" s="29"/>
      <c r="I321" s="29"/>
      <c r="J321" s="29"/>
      <c r="K321" s="29"/>
      <c r="L321" s="29"/>
      <c r="M321" s="29"/>
      <c r="N321" s="29"/>
      <c r="O321" s="29"/>
    </row>
    <row r="322" spans="1:15" ht="9.9499999999999993" customHeight="1" x14ac:dyDescent="0.15"/>
    <row r="323" spans="1:15" ht="45" customHeight="1" x14ac:dyDescent="0.15">
      <c r="A323" s="23" t="s">
        <v>34</v>
      </c>
      <c r="B323" s="23"/>
      <c r="C323" s="23" t="s">
        <v>549</v>
      </c>
      <c r="D323" s="23" t="s">
        <v>35</v>
      </c>
      <c r="E323" s="23" t="s">
        <v>38</v>
      </c>
      <c r="F323" s="23"/>
      <c r="G323" s="23"/>
    </row>
    <row r="324" spans="1:15" ht="45" customHeight="1" x14ac:dyDescent="0.15">
      <c r="A324" s="23"/>
      <c r="B324" s="30"/>
      <c r="C324" s="23"/>
      <c r="D324" s="23"/>
      <c r="E324" s="5" t="s">
        <v>365</v>
      </c>
      <c r="F324" s="5" t="s">
        <v>366</v>
      </c>
      <c r="G324" s="5" t="s">
        <v>367</v>
      </c>
    </row>
    <row r="325" spans="1:15" ht="20.100000000000001" customHeight="1" x14ac:dyDescent="0.15">
      <c r="A325" s="23" t="s">
        <v>270</v>
      </c>
      <c r="B325" s="23"/>
      <c r="C325" s="5" t="s">
        <v>373</v>
      </c>
      <c r="D325" s="5" t="s">
        <v>374</v>
      </c>
      <c r="E325" s="5" t="s">
        <v>375</v>
      </c>
      <c r="F325" s="5" t="s">
        <v>376</v>
      </c>
      <c r="G325" s="5" t="s">
        <v>377</v>
      </c>
    </row>
    <row r="326" spans="1:15" ht="39.950000000000003" customHeight="1" x14ac:dyDescent="0.15">
      <c r="A326" s="24" t="s">
        <v>679</v>
      </c>
      <c r="B326" s="24"/>
      <c r="C326" s="5" t="s">
        <v>680</v>
      </c>
      <c r="D326" s="5" t="s">
        <v>43</v>
      </c>
      <c r="E326" s="8">
        <v>0</v>
      </c>
      <c r="F326" s="8">
        <v>0</v>
      </c>
      <c r="G326" s="8">
        <v>0</v>
      </c>
    </row>
    <row r="327" spans="1:15" ht="9.9499999999999993" customHeight="1" x14ac:dyDescent="0.15"/>
    <row r="328" spans="1:15" ht="45" customHeight="1" x14ac:dyDescent="0.15">
      <c r="A328" s="29" t="s">
        <v>552</v>
      </c>
      <c r="B328" s="29"/>
      <c r="C328" s="29"/>
      <c r="D328" s="29"/>
      <c r="E328" s="29"/>
      <c r="F328" s="29"/>
      <c r="G328" s="29"/>
      <c r="H328" s="29"/>
      <c r="I328" s="29"/>
      <c r="J328" s="29"/>
      <c r="K328" s="29"/>
      <c r="L328" s="29"/>
      <c r="M328" s="29"/>
      <c r="N328" s="29"/>
      <c r="O328" s="29"/>
    </row>
    <row r="329" spans="1:15" ht="9.9499999999999993" customHeight="1" x14ac:dyDescent="0.15"/>
    <row r="330" spans="1:15" ht="45" customHeight="1" x14ac:dyDescent="0.15">
      <c r="A330" s="23" t="s">
        <v>34</v>
      </c>
      <c r="B330" s="23"/>
      <c r="C330" s="23" t="s">
        <v>35</v>
      </c>
      <c r="D330" s="23" t="s">
        <v>38</v>
      </c>
      <c r="E330" s="23"/>
      <c r="F330" s="23"/>
    </row>
    <row r="331" spans="1:15" ht="45" customHeight="1" x14ac:dyDescent="0.15">
      <c r="A331" s="23"/>
      <c r="B331" s="30"/>
      <c r="C331" s="23"/>
      <c r="D331" s="5" t="s">
        <v>365</v>
      </c>
      <c r="E331" s="5" t="s">
        <v>366</v>
      </c>
      <c r="F331" s="5" t="s">
        <v>367</v>
      </c>
    </row>
    <row r="332" spans="1:15" ht="20.100000000000001" customHeight="1" x14ac:dyDescent="0.15">
      <c r="A332" s="23" t="s">
        <v>270</v>
      </c>
      <c r="B332" s="23"/>
      <c r="C332" s="5" t="s">
        <v>373</v>
      </c>
      <c r="D332" s="5" t="s">
        <v>374</v>
      </c>
      <c r="E332" s="5" t="s">
        <v>375</v>
      </c>
      <c r="F332" s="5" t="s">
        <v>376</v>
      </c>
    </row>
    <row r="333" spans="1:15" ht="20.100000000000001" customHeight="1" x14ac:dyDescent="0.15">
      <c r="A333" s="24" t="s">
        <v>554</v>
      </c>
      <c r="B333" s="24"/>
      <c r="C333" s="5" t="s">
        <v>43</v>
      </c>
      <c r="D333" s="8">
        <v>0</v>
      </c>
      <c r="E333" s="8">
        <v>0</v>
      </c>
      <c r="F333" s="8">
        <v>0</v>
      </c>
    </row>
  </sheetData>
  <sheetProtection password="DD92" sheet="1" objects="1" scenarios="1"/>
  <mergeCells count="377">
    <mergeCell ref="A332:B332"/>
    <mergeCell ref="A333:B333"/>
    <mergeCell ref="A325:B325"/>
    <mergeCell ref="A326:B326"/>
    <mergeCell ref="A328:O328"/>
    <mergeCell ref="A330:B331"/>
    <mergeCell ref="C330:C331"/>
    <mergeCell ref="D330:F330"/>
    <mergeCell ref="A318:B318"/>
    <mergeCell ref="A319:B319"/>
    <mergeCell ref="A321:O321"/>
    <mergeCell ref="A323:B324"/>
    <mergeCell ref="C323:C324"/>
    <mergeCell ref="D323:D324"/>
    <mergeCell ref="E323:G323"/>
    <mergeCell ref="A311:B311"/>
    <mergeCell ref="A312:B312"/>
    <mergeCell ref="A314:O314"/>
    <mergeCell ref="A316:B317"/>
    <mergeCell ref="C316:C317"/>
    <mergeCell ref="D316:G316"/>
    <mergeCell ref="H316:K316"/>
    <mergeCell ref="L316:O316"/>
    <mergeCell ref="A304:B304"/>
    <mergeCell ref="A305:B305"/>
    <mergeCell ref="A307:O307"/>
    <mergeCell ref="A309:B310"/>
    <mergeCell ref="C309:C310"/>
    <mergeCell ref="D309:G309"/>
    <mergeCell ref="H309:K309"/>
    <mergeCell ref="L309:O309"/>
    <mergeCell ref="A297:B297"/>
    <mergeCell ref="A298:B298"/>
    <mergeCell ref="A300:O300"/>
    <mergeCell ref="A302:B303"/>
    <mergeCell ref="C302:C303"/>
    <mergeCell ref="D302:G302"/>
    <mergeCell ref="H302:K302"/>
    <mergeCell ref="L302:O302"/>
    <mergeCell ref="A290:B290"/>
    <mergeCell ref="A291:B291"/>
    <mergeCell ref="A293:O293"/>
    <mergeCell ref="A295:B296"/>
    <mergeCell ref="C295:C296"/>
    <mergeCell ref="D295:G295"/>
    <mergeCell ref="H295:K295"/>
    <mergeCell ref="L295:O295"/>
    <mergeCell ref="A283:B283"/>
    <mergeCell ref="A284:B284"/>
    <mergeCell ref="A286:O286"/>
    <mergeCell ref="A288:B289"/>
    <mergeCell ref="C288:C289"/>
    <mergeCell ref="D288:E288"/>
    <mergeCell ref="F288:G288"/>
    <mergeCell ref="H288:H289"/>
    <mergeCell ref="I288:I289"/>
    <mergeCell ref="J288:K288"/>
    <mergeCell ref="A276:B276"/>
    <mergeCell ref="A277:B277"/>
    <mergeCell ref="A279:O279"/>
    <mergeCell ref="A281:B282"/>
    <mergeCell ref="C281:C282"/>
    <mergeCell ref="D281:E281"/>
    <mergeCell ref="F281:G281"/>
    <mergeCell ref="H281:H282"/>
    <mergeCell ref="I281:I282"/>
    <mergeCell ref="J281:K281"/>
    <mergeCell ref="A272:O272"/>
    <mergeCell ref="A274:B275"/>
    <mergeCell ref="C274:C275"/>
    <mergeCell ref="D274:E274"/>
    <mergeCell ref="F274:G274"/>
    <mergeCell ref="H274:H275"/>
    <mergeCell ref="I274:I275"/>
    <mergeCell ref="J274:K274"/>
    <mergeCell ref="A265:O265"/>
    <mergeCell ref="A267:B267"/>
    <mergeCell ref="A268:B268"/>
    <mergeCell ref="A269:B269"/>
    <mergeCell ref="A271:O271"/>
    <mergeCell ref="A257:B257"/>
    <mergeCell ref="A259:O259"/>
    <mergeCell ref="A261:B261"/>
    <mergeCell ref="A262:B262"/>
    <mergeCell ref="A263:B263"/>
    <mergeCell ref="A250:B250"/>
    <mergeCell ref="A252:O252"/>
    <mergeCell ref="A253:O253"/>
    <mergeCell ref="A255:B255"/>
    <mergeCell ref="A256:B256"/>
    <mergeCell ref="A243:B243"/>
    <mergeCell ref="A244:B244"/>
    <mergeCell ref="A246:O246"/>
    <mergeCell ref="A248:B248"/>
    <mergeCell ref="A249:B249"/>
    <mergeCell ref="A236:B236"/>
    <mergeCell ref="A237:B237"/>
    <mergeCell ref="A239:O239"/>
    <mergeCell ref="A241:B242"/>
    <mergeCell ref="C241:C242"/>
    <mergeCell ref="D241:G241"/>
    <mergeCell ref="H241:K241"/>
    <mergeCell ref="L241:O241"/>
    <mergeCell ref="A229:B229"/>
    <mergeCell ref="A230:B230"/>
    <mergeCell ref="A232:O232"/>
    <mergeCell ref="A234:B235"/>
    <mergeCell ref="C234:C235"/>
    <mergeCell ref="D234:D235"/>
    <mergeCell ref="E234:F234"/>
    <mergeCell ref="G234:H234"/>
    <mergeCell ref="I234:J234"/>
    <mergeCell ref="K234:N234"/>
    <mergeCell ref="A222:B222"/>
    <mergeCell ref="A223:B223"/>
    <mergeCell ref="A225:O225"/>
    <mergeCell ref="A227:B228"/>
    <mergeCell ref="C227:C228"/>
    <mergeCell ref="D227:D228"/>
    <mergeCell ref="E227:F227"/>
    <mergeCell ref="G227:H227"/>
    <mergeCell ref="I227:J227"/>
    <mergeCell ref="K227:N227"/>
    <mergeCell ref="A214:B214"/>
    <mergeCell ref="A215:B215"/>
    <mergeCell ref="A217:O217"/>
    <mergeCell ref="A218:O218"/>
    <mergeCell ref="A220:B221"/>
    <mergeCell ref="C220:C221"/>
    <mergeCell ref="D220:D221"/>
    <mergeCell ref="E220:F220"/>
    <mergeCell ref="G220:H220"/>
    <mergeCell ref="I220:J220"/>
    <mergeCell ref="K220:N220"/>
    <mergeCell ref="A207:B207"/>
    <mergeCell ref="A208:B208"/>
    <mergeCell ref="A210:O210"/>
    <mergeCell ref="A212:B213"/>
    <mergeCell ref="C212:C213"/>
    <mergeCell ref="D212:D213"/>
    <mergeCell ref="E212:F212"/>
    <mergeCell ref="G212:H212"/>
    <mergeCell ref="I212:J212"/>
    <mergeCell ref="K212:N212"/>
    <mergeCell ref="A200:B200"/>
    <mergeCell ref="A201:B201"/>
    <mergeCell ref="A203:O203"/>
    <mergeCell ref="A205:B206"/>
    <mergeCell ref="C205:C206"/>
    <mergeCell ref="D205:D206"/>
    <mergeCell ref="E205:F205"/>
    <mergeCell ref="G205:H205"/>
    <mergeCell ref="I205:J205"/>
    <mergeCell ref="K205:N205"/>
    <mergeCell ref="A192:B192"/>
    <mergeCell ref="A193:B193"/>
    <mergeCell ref="A195:O195"/>
    <mergeCell ref="A196:O196"/>
    <mergeCell ref="A198:B199"/>
    <mergeCell ref="C198:C199"/>
    <mergeCell ref="D198:D199"/>
    <mergeCell ref="E198:F198"/>
    <mergeCell ref="G198:H198"/>
    <mergeCell ref="I198:J198"/>
    <mergeCell ref="K198:N198"/>
    <mergeCell ref="A185:B185"/>
    <mergeCell ref="A186:B186"/>
    <mergeCell ref="A188:O188"/>
    <mergeCell ref="A190:B191"/>
    <mergeCell ref="C190:C191"/>
    <mergeCell ref="D190:D191"/>
    <mergeCell ref="E190:F190"/>
    <mergeCell ref="G190:H190"/>
    <mergeCell ref="I190:I191"/>
    <mergeCell ref="J190:K190"/>
    <mergeCell ref="L190:O190"/>
    <mergeCell ref="A178:B178"/>
    <mergeCell ref="A179:B179"/>
    <mergeCell ref="A181:O181"/>
    <mergeCell ref="A183:B184"/>
    <mergeCell ref="C183:C184"/>
    <mergeCell ref="D183:D184"/>
    <mergeCell ref="E183:F183"/>
    <mergeCell ref="G183:H183"/>
    <mergeCell ref="I183:I184"/>
    <mergeCell ref="J183:K183"/>
    <mergeCell ref="L183:O183"/>
    <mergeCell ref="A170:B170"/>
    <mergeCell ref="A171:B171"/>
    <mergeCell ref="A173:O173"/>
    <mergeCell ref="A174:O174"/>
    <mergeCell ref="A176:B177"/>
    <mergeCell ref="C176:C177"/>
    <mergeCell ref="D176:D177"/>
    <mergeCell ref="E176:F176"/>
    <mergeCell ref="G176:H176"/>
    <mergeCell ref="I176:I177"/>
    <mergeCell ref="J176:K176"/>
    <mergeCell ref="L176:O176"/>
    <mergeCell ref="A163:B163"/>
    <mergeCell ref="A164:B164"/>
    <mergeCell ref="A166:O166"/>
    <mergeCell ref="A168:B169"/>
    <mergeCell ref="C168:C169"/>
    <mergeCell ref="D168:D169"/>
    <mergeCell ref="E168:F168"/>
    <mergeCell ref="G168:H168"/>
    <mergeCell ref="I168:I169"/>
    <mergeCell ref="J168:K168"/>
    <mergeCell ref="L168:O168"/>
    <mergeCell ref="A156:B156"/>
    <mergeCell ref="A157:B157"/>
    <mergeCell ref="A159:O159"/>
    <mergeCell ref="A161:B162"/>
    <mergeCell ref="C161:C162"/>
    <mergeCell ref="D161:D162"/>
    <mergeCell ref="E161:F161"/>
    <mergeCell ref="G161:H161"/>
    <mergeCell ref="I161:I162"/>
    <mergeCell ref="J161:K161"/>
    <mergeCell ref="L161:O161"/>
    <mergeCell ref="A148:B148"/>
    <mergeCell ref="A149:B149"/>
    <mergeCell ref="A151:O151"/>
    <mergeCell ref="A152:O152"/>
    <mergeCell ref="A154:B155"/>
    <mergeCell ref="C154:C155"/>
    <mergeCell ref="D154:D155"/>
    <mergeCell ref="E154:F154"/>
    <mergeCell ref="G154:H154"/>
    <mergeCell ref="I154:I155"/>
    <mergeCell ref="J154:K154"/>
    <mergeCell ref="L154:O154"/>
    <mergeCell ref="A141:B141"/>
    <mergeCell ref="A142:B142"/>
    <mergeCell ref="A144:O144"/>
    <mergeCell ref="A146:B147"/>
    <mergeCell ref="C146:C147"/>
    <mergeCell ref="D146:D147"/>
    <mergeCell ref="E146:F146"/>
    <mergeCell ref="G146:H146"/>
    <mergeCell ref="I146:I147"/>
    <mergeCell ref="J146:K146"/>
    <mergeCell ref="L146:O146"/>
    <mergeCell ref="A134:B134"/>
    <mergeCell ref="A135:B135"/>
    <mergeCell ref="A137:O137"/>
    <mergeCell ref="A139:B140"/>
    <mergeCell ref="C139:C140"/>
    <mergeCell ref="D139:D140"/>
    <mergeCell ref="E139:F139"/>
    <mergeCell ref="G139:H139"/>
    <mergeCell ref="I139:I140"/>
    <mergeCell ref="J139:K139"/>
    <mergeCell ref="L139:O139"/>
    <mergeCell ref="A126:B126"/>
    <mergeCell ref="A127:B127"/>
    <mergeCell ref="A129:O129"/>
    <mergeCell ref="A130:O130"/>
    <mergeCell ref="A132:B133"/>
    <mergeCell ref="C132:C133"/>
    <mergeCell ref="D132:D133"/>
    <mergeCell ref="E132:F132"/>
    <mergeCell ref="G132:H132"/>
    <mergeCell ref="I132:I133"/>
    <mergeCell ref="J132:K132"/>
    <mergeCell ref="L132:O132"/>
    <mergeCell ref="A119:B119"/>
    <mergeCell ref="A120:B120"/>
    <mergeCell ref="A122:O122"/>
    <mergeCell ref="A124:B125"/>
    <mergeCell ref="C124:C125"/>
    <mergeCell ref="D124:D125"/>
    <mergeCell ref="E124:F124"/>
    <mergeCell ref="G124:H124"/>
    <mergeCell ref="I124:J124"/>
    <mergeCell ref="K124:N124"/>
    <mergeCell ref="A112:B112"/>
    <mergeCell ref="A113:B113"/>
    <mergeCell ref="A115:O115"/>
    <mergeCell ref="A117:B118"/>
    <mergeCell ref="C117:C118"/>
    <mergeCell ref="D117:D118"/>
    <mergeCell ref="E117:F117"/>
    <mergeCell ref="G117:H117"/>
    <mergeCell ref="I117:J117"/>
    <mergeCell ref="K117:N117"/>
    <mergeCell ref="A106:O106"/>
    <mergeCell ref="A107:O107"/>
    <mergeCell ref="A108:O108"/>
    <mergeCell ref="A110:B111"/>
    <mergeCell ref="C110:C111"/>
    <mergeCell ref="D110:D111"/>
    <mergeCell ref="E110:F110"/>
    <mergeCell ref="G110:H110"/>
    <mergeCell ref="I110:J110"/>
    <mergeCell ref="K110:N110"/>
    <mergeCell ref="A98:B98"/>
    <mergeCell ref="A100:O100"/>
    <mergeCell ref="A102:B102"/>
    <mergeCell ref="A103:B103"/>
    <mergeCell ref="A104:B104"/>
    <mergeCell ref="A91:B91"/>
    <mergeCell ref="A92:B92"/>
    <mergeCell ref="A94:O94"/>
    <mergeCell ref="A96:B96"/>
    <mergeCell ref="A97:B97"/>
    <mergeCell ref="A84:B84"/>
    <mergeCell ref="A85:B85"/>
    <mergeCell ref="A87:O87"/>
    <mergeCell ref="A88:O88"/>
    <mergeCell ref="A90:B90"/>
    <mergeCell ref="A77:B77"/>
    <mergeCell ref="A78:B78"/>
    <mergeCell ref="A79:B79"/>
    <mergeCell ref="A81:O81"/>
    <mergeCell ref="A83:B83"/>
    <mergeCell ref="A69:O69"/>
    <mergeCell ref="A71:B71"/>
    <mergeCell ref="A72:B72"/>
    <mergeCell ref="A73:B73"/>
    <mergeCell ref="A75:O75"/>
    <mergeCell ref="A62:O62"/>
    <mergeCell ref="A64:B64"/>
    <mergeCell ref="A65:B65"/>
    <mergeCell ref="A66:B66"/>
    <mergeCell ref="A68:O68"/>
    <mergeCell ref="A54:B54"/>
    <mergeCell ref="A56:O56"/>
    <mergeCell ref="A58:B58"/>
    <mergeCell ref="A59:B59"/>
    <mergeCell ref="A60:B60"/>
    <mergeCell ref="A48:O48"/>
    <mergeCell ref="A49:O49"/>
    <mergeCell ref="A50:O50"/>
    <mergeCell ref="A52:B52"/>
    <mergeCell ref="A53:B53"/>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1:B21"/>
    <mergeCell ref="A23:O23"/>
    <mergeCell ref="A25:B26"/>
    <mergeCell ref="C25:C26"/>
    <mergeCell ref="D25:F25"/>
    <mergeCell ref="A16:B16"/>
    <mergeCell ref="A17:B17"/>
    <mergeCell ref="A18:B18"/>
    <mergeCell ref="A19:B19"/>
    <mergeCell ref="A20:B20"/>
    <mergeCell ref="A11:O11"/>
    <mergeCell ref="A13:B14"/>
    <mergeCell ref="C13:C14"/>
    <mergeCell ref="D13:F13"/>
    <mergeCell ref="A15:B15"/>
    <mergeCell ref="A2:O2"/>
    <mergeCell ref="A4:M4"/>
    <mergeCell ref="B7:M7"/>
    <mergeCell ref="B8:M8"/>
    <mergeCell ref="B9:M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workbookViewId="0"/>
  </sheetViews>
  <sheetFormatPr defaultRowHeight="10.5" x14ac:dyDescent="0.15"/>
  <cols>
    <col min="1" max="2" width="22.85546875" customWidth="1"/>
    <col min="3" max="12" width="17.140625" customWidth="1"/>
  </cols>
  <sheetData>
    <row r="1" spans="1:12" ht="9.9499999999999993" customHeight="1" x14ac:dyDescent="0.15"/>
    <row r="2" spans="1:12" ht="45" customHeight="1" x14ac:dyDescent="0.15">
      <c r="A2" s="16" t="s">
        <v>681</v>
      </c>
      <c r="B2" s="16"/>
      <c r="C2" s="16"/>
      <c r="D2" s="16"/>
      <c r="E2" s="16"/>
      <c r="F2" s="16"/>
      <c r="G2" s="16"/>
      <c r="H2" s="16"/>
      <c r="I2" s="16"/>
      <c r="J2" s="16"/>
      <c r="K2" s="16"/>
      <c r="L2" s="16"/>
    </row>
    <row r="3" spans="1:12" ht="30" customHeight="1" x14ac:dyDescent="0.15">
      <c r="L3" s="5" t="s">
        <v>418</v>
      </c>
    </row>
    <row r="4" spans="1:12" ht="30" customHeight="1" x14ac:dyDescent="0.15">
      <c r="A4" s="20" t="s">
        <v>419</v>
      </c>
      <c r="B4" s="20"/>
      <c r="C4" s="20"/>
      <c r="D4" s="20"/>
      <c r="E4" s="20"/>
      <c r="F4" s="20"/>
      <c r="G4" s="20"/>
      <c r="H4" s="20"/>
      <c r="I4" s="20"/>
      <c r="J4" s="20"/>
      <c r="K4" s="12" t="s">
        <v>21</v>
      </c>
      <c r="L4" s="5" t="s">
        <v>22</v>
      </c>
    </row>
    <row r="5" spans="1:12" ht="30" customHeight="1" x14ac:dyDescent="0.15">
      <c r="K5" s="12" t="s">
        <v>420</v>
      </c>
      <c r="L5" s="5" t="s">
        <v>421</v>
      </c>
    </row>
    <row r="6" spans="1:12" ht="30" customHeight="1" x14ac:dyDescent="0.15">
      <c r="K6" s="12" t="s">
        <v>422</v>
      </c>
      <c r="L6" s="5" t="s">
        <v>423</v>
      </c>
    </row>
    <row r="7" spans="1:12" ht="39.950000000000003" customHeight="1" x14ac:dyDescent="0.15">
      <c r="A7" s="3" t="s">
        <v>424</v>
      </c>
      <c r="B7" s="28" t="s">
        <v>20</v>
      </c>
      <c r="C7" s="28"/>
      <c r="D7" s="28"/>
      <c r="E7" s="28"/>
      <c r="F7" s="28"/>
      <c r="G7" s="28"/>
      <c r="H7" s="28"/>
      <c r="I7" s="28"/>
      <c r="J7" s="28"/>
      <c r="K7" s="12" t="s">
        <v>425</v>
      </c>
      <c r="L7" s="5" t="s">
        <v>426</v>
      </c>
    </row>
    <row r="8" spans="1:12" ht="30" customHeight="1" x14ac:dyDescent="0.15">
      <c r="A8" s="3" t="s">
        <v>427</v>
      </c>
      <c r="B8" s="28"/>
      <c r="C8" s="28"/>
      <c r="D8" s="28"/>
      <c r="E8" s="28"/>
      <c r="F8" s="28"/>
      <c r="G8" s="28"/>
      <c r="H8" s="28"/>
      <c r="I8" s="28"/>
      <c r="J8" s="28"/>
      <c r="K8" s="12"/>
      <c r="L8" s="5"/>
    </row>
    <row r="9" spans="1:12" ht="30" customHeight="1" x14ac:dyDescent="0.15">
      <c r="A9" s="3" t="s">
        <v>428</v>
      </c>
      <c r="B9" s="26" t="s">
        <v>429</v>
      </c>
      <c r="C9" s="26"/>
      <c r="D9" s="26"/>
      <c r="E9" s="26"/>
      <c r="F9" s="26"/>
      <c r="G9" s="26"/>
      <c r="H9" s="26"/>
      <c r="I9" s="26"/>
      <c r="J9" s="26"/>
      <c r="K9" s="12" t="s">
        <v>31</v>
      </c>
      <c r="L9" s="5" t="s">
        <v>32</v>
      </c>
    </row>
    <row r="10" spans="1:12" ht="9.9499999999999993" customHeight="1" x14ac:dyDescent="0.15"/>
    <row r="11" spans="1:12" ht="45" customHeight="1" x14ac:dyDescent="0.15">
      <c r="A11" s="29" t="s">
        <v>682</v>
      </c>
      <c r="B11" s="29"/>
      <c r="C11" s="29"/>
      <c r="D11" s="29"/>
      <c r="E11" s="29"/>
      <c r="F11" s="29"/>
      <c r="G11" s="29"/>
      <c r="H11" s="29"/>
      <c r="I11" s="29"/>
      <c r="J11" s="29"/>
      <c r="K11" s="29"/>
      <c r="L11" s="29"/>
    </row>
    <row r="12" spans="1:12" ht="9.9499999999999993" customHeight="1" x14ac:dyDescent="0.15"/>
    <row r="13" spans="1:12" ht="45" customHeight="1" x14ac:dyDescent="0.15">
      <c r="A13" s="23" t="s">
        <v>34</v>
      </c>
      <c r="B13" s="23"/>
      <c r="C13" s="23" t="s">
        <v>35</v>
      </c>
      <c r="D13" s="23" t="s">
        <v>38</v>
      </c>
      <c r="E13" s="23"/>
      <c r="F13" s="23"/>
    </row>
    <row r="14" spans="1:12" ht="45" customHeight="1" x14ac:dyDescent="0.15">
      <c r="A14" s="23"/>
      <c r="B14" s="30"/>
      <c r="C14" s="23"/>
      <c r="D14" s="5" t="s">
        <v>365</v>
      </c>
      <c r="E14" s="5" t="s">
        <v>366</v>
      </c>
      <c r="F14" s="5" t="s">
        <v>367</v>
      </c>
    </row>
    <row r="15" spans="1:12" ht="20.100000000000001" customHeight="1" x14ac:dyDescent="0.15">
      <c r="A15" s="23" t="s">
        <v>270</v>
      </c>
      <c r="B15" s="23"/>
      <c r="C15" s="5" t="s">
        <v>373</v>
      </c>
      <c r="D15" s="5" t="s">
        <v>374</v>
      </c>
      <c r="E15" s="5" t="s">
        <v>375</v>
      </c>
      <c r="F15" s="5" t="s">
        <v>376</v>
      </c>
    </row>
    <row r="16" spans="1:12" ht="39.950000000000003" customHeight="1" x14ac:dyDescent="0.15">
      <c r="A16" s="24" t="s">
        <v>431</v>
      </c>
      <c r="B16" s="24"/>
      <c r="C16" s="5" t="s">
        <v>432</v>
      </c>
      <c r="D16" s="8">
        <v>0</v>
      </c>
      <c r="E16" s="8">
        <v>0</v>
      </c>
      <c r="F16" s="8">
        <v>0</v>
      </c>
    </row>
    <row r="17" spans="1:12" ht="39.950000000000003" customHeight="1" x14ac:dyDescent="0.15">
      <c r="A17" s="24" t="s">
        <v>433</v>
      </c>
      <c r="B17" s="24"/>
      <c r="C17" s="5" t="s">
        <v>434</v>
      </c>
      <c r="D17" s="8">
        <v>0</v>
      </c>
      <c r="E17" s="8">
        <v>0</v>
      </c>
      <c r="F17" s="8">
        <v>0</v>
      </c>
    </row>
    <row r="18" spans="1:12" ht="99.95" customHeight="1" x14ac:dyDescent="0.15">
      <c r="A18" s="24" t="s">
        <v>683</v>
      </c>
      <c r="B18" s="24"/>
      <c r="C18" s="5" t="s">
        <v>436</v>
      </c>
      <c r="D18" s="8">
        <v>0</v>
      </c>
      <c r="E18" s="8">
        <v>0</v>
      </c>
      <c r="F18" s="8">
        <v>0</v>
      </c>
    </row>
    <row r="19" spans="1:12" ht="39.950000000000003" customHeight="1" x14ac:dyDescent="0.15">
      <c r="A19" s="24" t="s">
        <v>437</v>
      </c>
      <c r="B19" s="24"/>
      <c r="C19" s="5" t="s">
        <v>438</v>
      </c>
      <c r="D19" s="8">
        <v>0</v>
      </c>
      <c r="E19" s="8">
        <v>0</v>
      </c>
      <c r="F19" s="8">
        <v>0</v>
      </c>
    </row>
    <row r="20" spans="1:12" ht="39.950000000000003" customHeight="1" x14ac:dyDescent="0.15">
      <c r="A20" s="24" t="s">
        <v>439</v>
      </c>
      <c r="B20" s="24"/>
      <c r="C20" s="5" t="s">
        <v>440</v>
      </c>
      <c r="D20" s="8">
        <v>0</v>
      </c>
      <c r="E20" s="8">
        <v>0</v>
      </c>
      <c r="F20" s="8">
        <v>0</v>
      </c>
    </row>
    <row r="21" spans="1:12" ht="50.1" customHeight="1" x14ac:dyDescent="0.15">
      <c r="A21" s="24" t="s">
        <v>684</v>
      </c>
      <c r="B21" s="24"/>
      <c r="C21" s="5" t="s">
        <v>442</v>
      </c>
      <c r="D21" s="8">
        <f>D16-D17+D18-D19-D20</f>
        <v>0</v>
      </c>
      <c r="E21" s="8">
        <f>E16-E17+E18-E19-E20</f>
        <v>0</v>
      </c>
      <c r="F21" s="8">
        <f>F16-F17+F18-F19-F20</f>
        <v>0</v>
      </c>
    </row>
    <row r="22" spans="1:12" ht="9.9499999999999993" customHeight="1" x14ac:dyDescent="0.15"/>
    <row r="23" spans="1:12" ht="45" customHeight="1" x14ac:dyDescent="0.15">
      <c r="A23" s="29" t="s">
        <v>685</v>
      </c>
      <c r="B23" s="29"/>
      <c r="C23" s="29"/>
      <c r="D23" s="29"/>
      <c r="E23" s="29"/>
      <c r="F23" s="29"/>
      <c r="G23" s="29"/>
      <c r="H23" s="29"/>
      <c r="I23" s="29"/>
      <c r="J23" s="29"/>
      <c r="K23" s="29"/>
      <c r="L23" s="29"/>
    </row>
    <row r="24" spans="1:12" ht="9.9499999999999993" customHeight="1" x14ac:dyDescent="0.15"/>
    <row r="25" spans="1:12" ht="45" customHeight="1" x14ac:dyDescent="0.15">
      <c r="A25" s="23" t="s">
        <v>540</v>
      </c>
      <c r="B25" s="23"/>
      <c r="C25" s="23" t="s">
        <v>35</v>
      </c>
      <c r="D25" s="23" t="s">
        <v>365</v>
      </c>
      <c r="E25" s="23"/>
      <c r="F25" s="23"/>
      <c r="G25" s="23" t="s">
        <v>686</v>
      </c>
      <c r="H25" s="23"/>
      <c r="I25" s="23"/>
      <c r="J25" s="23" t="s">
        <v>687</v>
      </c>
      <c r="K25" s="23"/>
      <c r="L25" s="23"/>
    </row>
    <row r="26" spans="1:12" ht="45" customHeight="1" x14ac:dyDescent="0.15">
      <c r="A26" s="23"/>
      <c r="B26" s="30"/>
      <c r="C26" s="23"/>
      <c r="D26" s="5" t="s">
        <v>541</v>
      </c>
      <c r="E26" s="5" t="s">
        <v>542</v>
      </c>
      <c r="F26" s="5" t="s">
        <v>688</v>
      </c>
      <c r="G26" s="5" t="s">
        <v>541</v>
      </c>
      <c r="H26" s="5" t="s">
        <v>542</v>
      </c>
      <c r="I26" s="5" t="s">
        <v>688</v>
      </c>
      <c r="J26" s="5" t="s">
        <v>541</v>
      </c>
      <c r="K26" s="5" t="s">
        <v>542</v>
      </c>
      <c r="L26" s="5" t="s">
        <v>688</v>
      </c>
    </row>
    <row r="27" spans="1:12" ht="20.100000000000001" customHeight="1" x14ac:dyDescent="0.15">
      <c r="A27" s="23" t="s">
        <v>270</v>
      </c>
      <c r="B27" s="23"/>
      <c r="C27" s="5" t="s">
        <v>373</v>
      </c>
      <c r="D27" s="5" t="s">
        <v>374</v>
      </c>
      <c r="E27" s="5" t="s">
        <v>375</v>
      </c>
      <c r="F27" s="5" t="s">
        <v>376</v>
      </c>
      <c r="G27" s="5" t="s">
        <v>377</v>
      </c>
      <c r="H27" s="5" t="s">
        <v>378</v>
      </c>
      <c r="I27" s="5" t="s">
        <v>379</v>
      </c>
      <c r="J27" s="5" t="s">
        <v>380</v>
      </c>
      <c r="K27" s="5" t="s">
        <v>381</v>
      </c>
      <c r="L27" s="5" t="s">
        <v>382</v>
      </c>
    </row>
    <row r="28" spans="1:12" ht="20.100000000000001" customHeight="1" x14ac:dyDescent="0.15">
      <c r="A28" s="23" t="s">
        <v>52</v>
      </c>
      <c r="B28" s="23"/>
      <c r="C28" s="5" t="s">
        <v>52</v>
      </c>
      <c r="D28" s="5" t="s">
        <v>52</v>
      </c>
      <c r="E28" s="5" t="s">
        <v>52</v>
      </c>
      <c r="F28" s="5" t="s">
        <v>52</v>
      </c>
      <c r="G28" s="5" t="s">
        <v>52</v>
      </c>
      <c r="H28" s="5" t="s">
        <v>52</v>
      </c>
      <c r="I28" s="5" t="s">
        <v>52</v>
      </c>
      <c r="J28" s="5" t="s">
        <v>52</v>
      </c>
      <c r="K28" s="5" t="s">
        <v>52</v>
      </c>
      <c r="L28" s="5" t="s">
        <v>52</v>
      </c>
    </row>
    <row r="29" spans="1:12" ht="9.9499999999999993" customHeight="1" x14ac:dyDescent="0.15"/>
    <row r="30" spans="1:12" ht="45" customHeight="1" x14ac:dyDescent="0.15">
      <c r="A30" s="29" t="s">
        <v>678</v>
      </c>
      <c r="B30" s="29"/>
      <c r="C30" s="29"/>
      <c r="D30" s="29"/>
      <c r="E30" s="29"/>
      <c r="F30" s="29"/>
      <c r="G30" s="29"/>
      <c r="H30" s="29"/>
      <c r="I30" s="29"/>
      <c r="J30" s="29"/>
      <c r="K30" s="29"/>
      <c r="L30" s="29"/>
    </row>
    <row r="31" spans="1:12" ht="9.9499999999999993" customHeight="1" x14ac:dyDescent="0.15"/>
    <row r="32" spans="1:12" ht="45" customHeight="1" x14ac:dyDescent="0.15">
      <c r="A32" s="23" t="s">
        <v>34</v>
      </c>
      <c r="B32" s="23"/>
      <c r="C32" s="23" t="s">
        <v>549</v>
      </c>
      <c r="D32" s="23" t="s">
        <v>35</v>
      </c>
      <c r="E32" s="23" t="s">
        <v>38</v>
      </c>
      <c r="F32" s="23"/>
      <c r="G32" s="23"/>
    </row>
    <row r="33" spans="1:12" ht="45" customHeight="1" x14ac:dyDescent="0.15">
      <c r="A33" s="23"/>
      <c r="B33" s="30"/>
      <c r="C33" s="23"/>
      <c r="D33" s="23"/>
      <c r="E33" s="5" t="s">
        <v>365</v>
      </c>
      <c r="F33" s="5" t="s">
        <v>366</v>
      </c>
      <c r="G33" s="5" t="s">
        <v>367</v>
      </c>
    </row>
    <row r="34" spans="1:12" ht="20.100000000000001" customHeight="1" x14ac:dyDescent="0.15">
      <c r="A34" s="23" t="s">
        <v>270</v>
      </c>
      <c r="B34" s="23"/>
      <c r="C34" s="5" t="s">
        <v>373</v>
      </c>
      <c r="D34" s="5" t="s">
        <v>374</v>
      </c>
      <c r="E34" s="5" t="s">
        <v>375</v>
      </c>
      <c r="F34" s="5" t="s">
        <v>376</v>
      </c>
      <c r="G34" s="5" t="s">
        <v>377</v>
      </c>
    </row>
    <row r="35" spans="1:12" ht="20.100000000000001" customHeight="1" x14ac:dyDescent="0.15">
      <c r="A35" s="23" t="s">
        <v>52</v>
      </c>
      <c r="B35" s="23"/>
      <c r="C35" s="5" t="s">
        <v>52</v>
      </c>
      <c r="D35" s="5" t="s">
        <v>52</v>
      </c>
      <c r="E35" s="5" t="s">
        <v>52</v>
      </c>
      <c r="F35" s="5" t="s">
        <v>52</v>
      </c>
      <c r="G35" s="5" t="s">
        <v>52</v>
      </c>
    </row>
    <row r="36" spans="1:12" ht="9.9499999999999993" customHeight="1" x14ac:dyDescent="0.15"/>
    <row r="37" spans="1:12" ht="45" customHeight="1" x14ac:dyDescent="0.15">
      <c r="A37" s="29" t="s">
        <v>552</v>
      </c>
      <c r="B37" s="29"/>
      <c r="C37" s="29"/>
      <c r="D37" s="29"/>
      <c r="E37" s="29"/>
      <c r="F37" s="29"/>
      <c r="G37" s="29"/>
      <c r="H37" s="29"/>
      <c r="I37" s="29"/>
      <c r="J37" s="29"/>
      <c r="K37" s="29"/>
      <c r="L37" s="29"/>
    </row>
    <row r="38" spans="1:12" ht="9.9499999999999993" customHeight="1" x14ac:dyDescent="0.15"/>
    <row r="39" spans="1:12" ht="45" customHeight="1" x14ac:dyDescent="0.15">
      <c r="A39" s="23" t="s">
        <v>34</v>
      </c>
      <c r="B39" s="23"/>
      <c r="C39" s="23" t="s">
        <v>35</v>
      </c>
      <c r="D39" s="23" t="s">
        <v>38</v>
      </c>
      <c r="E39" s="23"/>
      <c r="F39" s="23"/>
    </row>
    <row r="40" spans="1:12" ht="45" customHeight="1" x14ac:dyDescent="0.15">
      <c r="A40" s="23"/>
      <c r="B40" s="30"/>
      <c r="C40" s="23"/>
      <c r="D40" s="5" t="s">
        <v>365</v>
      </c>
      <c r="E40" s="5" t="s">
        <v>366</v>
      </c>
      <c r="F40" s="5" t="s">
        <v>367</v>
      </c>
    </row>
    <row r="41" spans="1:12" ht="20.100000000000001" customHeight="1" x14ac:dyDescent="0.15">
      <c r="A41" s="23" t="s">
        <v>270</v>
      </c>
      <c r="B41" s="23"/>
      <c r="C41" s="5" t="s">
        <v>373</v>
      </c>
      <c r="D41" s="5" t="s">
        <v>374</v>
      </c>
      <c r="E41" s="5" t="s">
        <v>375</v>
      </c>
      <c r="F41" s="5" t="s">
        <v>376</v>
      </c>
    </row>
    <row r="42" spans="1:12" ht="20.100000000000001" customHeight="1" x14ac:dyDescent="0.15">
      <c r="A42" s="23" t="s">
        <v>52</v>
      </c>
      <c r="B42" s="23"/>
      <c r="C42" s="5" t="s">
        <v>52</v>
      </c>
      <c r="D42" s="5" t="s">
        <v>52</v>
      </c>
      <c r="E42" s="5" t="s">
        <v>52</v>
      </c>
      <c r="F42" s="5" t="s">
        <v>52</v>
      </c>
    </row>
  </sheetData>
  <sheetProtection password="DD92" sheet="1" objects="1" scenarios="1"/>
  <mergeCells count="37">
    <mergeCell ref="A41:B41"/>
    <mergeCell ref="A42:B42"/>
    <mergeCell ref="A34:B34"/>
    <mergeCell ref="A35:B35"/>
    <mergeCell ref="A37:L37"/>
    <mergeCell ref="A39:B40"/>
    <mergeCell ref="C39:C40"/>
    <mergeCell ref="D39:F39"/>
    <mergeCell ref="A27:B27"/>
    <mergeCell ref="A28:B28"/>
    <mergeCell ref="A30:L30"/>
    <mergeCell ref="A32:B33"/>
    <mergeCell ref="C32:C33"/>
    <mergeCell ref="D32:D33"/>
    <mergeCell ref="E32:G32"/>
    <mergeCell ref="A21:B21"/>
    <mergeCell ref="A23:L23"/>
    <mergeCell ref="A25:B26"/>
    <mergeCell ref="C25:C26"/>
    <mergeCell ref="D25:F25"/>
    <mergeCell ref="G25:I25"/>
    <mergeCell ref="J25:L25"/>
    <mergeCell ref="A16:B16"/>
    <mergeCell ref="A17:B17"/>
    <mergeCell ref="A18:B18"/>
    <mergeCell ref="A19:B19"/>
    <mergeCell ref="A20:B20"/>
    <mergeCell ref="A11:L11"/>
    <mergeCell ref="A13:B14"/>
    <mergeCell ref="C13:C14"/>
    <mergeCell ref="D13:F13"/>
    <mergeCell ref="A15:B15"/>
    <mergeCell ref="A2:L2"/>
    <mergeCell ref="A4:J4"/>
    <mergeCell ref="B7:J7"/>
    <mergeCell ref="B8:J8"/>
    <mergeCell ref="B9:J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sheetViews>
  <sheetFormatPr defaultRowHeight="10.5" x14ac:dyDescent="0.15"/>
  <cols>
    <col min="1" max="2" width="22.85546875" customWidth="1"/>
    <col min="3" max="9" width="17.140625" customWidth="1"/>
  </cols>
  <sheetData>
    <row r="1" spans="1:9" ht="9.9499999999999993" customHeight="1" x14ac:dyDescent="0.15"/>
    <row r="2" spans="1:9" ht="45" customHeight="1" x14ac:dyDescent="0.15">
      <c r="A2" s="16" t="s">
        <v>689</v>
      </c>
      <c r="B2" s="16"/>
      <c r="C2" s="16"/>
      <c r="D2" s="16"/>
      <c r="E2" s="16"/>
      <c r="F2" s="16"/>
      <c r="G2" s="16"/>
      <c r="H2" s="16"/>
      <c r="I2" s="16"/>
    </row>
    <row r="3" spans="1:9" ht="30" customHeight="1" x14ac:dyDescent="0.15">
      <c r="I3" s="5" t="s">
        <v>418</v>
      </c>
    </row>
    <row r="4" spans="1:9" ht="30" customHeight="1" x14ac:dyDescent="0.15">
      <c r="A4" s="20" t="s">
        <v>419</v>
      </c>
      <c r="B4" s="20"/>
      <c r="C4" s="20"/>
      <c r="D4" s="20"/>
      <c r="E4" s="20"/>
      <c r="F4" s="20"/>
      <c r="G4" s="20"/>
      <c r="H4" s="12" t="s">
        <v>21</v>
      </c>
      <c r="I4" s="5" t="s">
        <v>22</v>
      </c>
    </row>
    <row r="5" spans="1:9" ht="30" customHeight="1" x14ac:dyDescent="0.15">
      <c r="H5" s="12" t="s">
        <v>420</v>
      </c>
      <c r="I5" s="5" t="s">
        <v>421</v>
      </c>
    </row>
    <row r="6" spans="1:9" ht="30" customHeight="1" x14ac:dyDescent="0.15">
      <c r="H6" s="12" t="s">
        <v>422</v>
      </c>
      <c r="I6" s="5" t="s">
        <v>423</v>
      </c>
    </row>
    <row r="7" spans="1:9" ht="39.950000000000003" customHeight="1" x14ac:dyDescent="0.15">
      <c r="A7" s="3" t="s">
        <v>424</v>
      </c>
      <c r="B7" s="28" t="s">
        <v>20</v>
      </c>
      <c r="C7" s="28"/>
      <c r="D7" s="28"/>
      <c r="E7" s="28"/>
      <c r="F7" s="28"/>
      <c r="G7" s="28"/>
      <c r="H7" s="12" t="s">
        <v>425</v>
      </c>
      <c r="I7" s="5" t="s">
        <v>426</v>
      </c>
    </row>
    <row r="8" spans="1:9" ht="30" customHeight="1" x14ac:dyDescent="0.15">
      <c r="A8" s="3" t="s">
        <v>427</v>
      </c>
      <c r="B8" s="28"/>
      <c r="C8" s="28"/>
      <c r="D8" s="28"/>
      <c r="E8" s="28"/>
      <c r="F8" s="28"/>
      <c r="G8" s="28"/>
      <c r="H8" s="12"/>
      <c r="I8" s="5"/>
    </row>
    <row r="9" spans="1:9" ht="30" customHeight="1" x14ac:dyDescent="0.15">
      <c r="A9" s="3" t="s">
        <v>428</v>
      </c>
      <c r="B9" s="26" t="s">
        <v>429</v>
      </c>
      <c r="C9" s="26"/>
      <c r="D9" s="26"/>
      <c r="E9" s="26"/>
      <c r="F9" s="26"/>
      <c r="G9" s="26"/>
      <c r="H9" s="12" t="s">
        <v>31</v>
      </c>
      <c r="I9" s="5" t="s">
        <v>32</v>
      </c>
    </row>
    <row r="10" spans="1:9" ht="9.9499999999999993" customHeight="1" x14ac:dyDescent="0.15"/>
    <row r="11" spans="1:9" ht="45" customHeight="1" x14ac:dyDescent="0.15">
      <c r="A11" s="29" t="s">
        <v>690</v>
      </c>
      <c r="B11" s="29"/>
      <c r="C11" s="29"/>
      <c r="D11" s="29"/>
      <c r="E11" s="29"/>
      <c r="F11" s="29"/>
      <c r="G11" s="29"/>
      <c r="H11" s="29"/>
      <c r="I11" s="29"/>
    </row>
    <row r="12" spans="1:9" ht="9.9499999999999993" customHeight="1" x14ac:dyDescent="0.15"/>
    <row r="13" spans="1:9" ht="45" customHeight="1" x14ac:dyDescent="0.15">
      <c r="A13" s="23" t="s">
        <v>34</v>
      </c>
      <c r="B13" s="23"/>
      <c r="C13" s="23" t="s">
        <v>35</v>
      </c>
      <c r="D13" s="23" t="s">
        <v>38</v>
      </c>
      <c r="E13" s="23"/>
      <c r="F13" s="23"/>
    </row>
    <row r="14" spans="1:9" ht="45" customHeight="1" x14ac:dyDescent="0.15">
      <c r="A14" s="23"/>
      <c r="B14" s="30"/>
      <c r="C14" s="23"/>
      <c r="D14" s="5" t="s">
        <v>365</v>
      </c>
      <c r="E14" s="5" t="s">
        <v>366</v>
      </c>
      <c r="F14" s="5" t="s">
        <v>367</v>
      </c>
    </row>
    <row r="15" spans="1:9" ht="20.100000000000001" customHeight="1" x14ac:dyDescent="0.15">
      <c r="A15" s="23" t="s">
        <v>270</v>
      </c>
      <c r="B15" s="23"/>
      <c r="C15" s="5" t="s">
        <v>373</v>
      </c>
      <c r="D15" s="5" t="s">
        <v>374</v>
      </c>
      <c r="E15" s="5" t="s">
        <v>375</v>
      </c>
      <c r="F15" s="5" t="s">
        <v>376</v>
      </c>
    </row>
    <row r="16" spans="1:9" ht="39.950000000000003" customHeight="1" x14ac:dyDescent="0.15">
      <c r="A16" s="24" t="s">
        <v>431</v>
      </c>
      <c r="B16" s="24"/>
      <c r="C16" s="5" t="s">
        <v>432</v>
      </c>
      <c r="D16" s="8">
        <v>0</v>
      </c>
      <c r="E16" s="8">
        <v>0</v>
      </c>
      <c r="F16" s="8">
        <v>0</v>
      </c>
    </row>
    <row r="17" spans="1:9" ht="39.950000000000003" customHeight="1" x14ac:dyDescent="0.15">
      <c r="A17" s="24" t="s">
        <v>433</v>
      </c>
      <c r="B17" s="24"/>
      <c r="C17" s="5" t="s">
        <v>434</v>
      </c>
      <c r="D17" s="8">
        <v>0</v>
      </c>
      <c r="E17" s="8">
        <v>0</v>
      </c>
      <c r="F17" s="8">
        <v>0</v>
      </c>
    </row>
    <row r="18" spans="1:9" ht="39.950000000000003" customHeight="1" x14ac:dyDescent="0.15">
      <c r="A18" s="24" t="s">
        <v>691</v>
      </c>
      <c r="B18" s="24"/>
      <c r="C18" s="5" t="s">
        <v>436</v>
      </c>
      <c r="D18" s="8">
        <v>5626021.5999999996</v>
      </c>
      <c r="E18" s="8">
        <v>5522130.5499999998</v>
      </c>
      <c r="F18" s="8">
        <v>5522130.5499999998</v>
      </c>
    </row>
    <row r="19" spans="1:9" ht="39.950000000000003" customHeight="1" x14ac:dyDescent="0.15">
      <c r="A19" s="24" t="s">
        <v>437</v>
      </c>
      <c r="B19" s="24"/>
      <c r="C19" s="5" t="s">
        <v>438</v>
      </c>
      <c r="D19" s="8">
        <v>0</v>
      </c>
      <c r="E19" s="8">
        <v>0</v>
      </c>
      <c r="F19" s="8">
        <v>0</v>
      </c>
    </row>
    <row r="20" spans="1:9" ht="39.950000000000003" customHeight="1" x14ac:dyDescent="0.15">
      <c r="A20" s="24" t="s">
        <v>439</v>
      </c>
      <c r="B20" s="24"/>
      <c r="C20" s="5" t="s">
        <v>440</v>
      </c>
      <c r="D20" s="8">
        <v>0</v>
      </c>
      <c r="E20" s="8">
        <v>0</v>
      </c>
      <c r="F20" s="8">
        <v>0</v>
      </c>
    </row>
    <row r="21" spans="1:9" ht="50.1" customHeight="1" x14ac:dyDescent="0.15">
      <c r="A21" s="24" t="s">
        <v>692</v>
      </c>
      <c r="B21" s="24"/>
      <c r="C21" s="5" t="s">
        <v>442</v>
      </c>
      <c r="D21" s="8">
        <f>D16-D17+D18-D19-D20</f>
        <v>5626021.5999999996</v>
      </c>
      <c r="E21" s="8">
        <f>E16-E17+E18-E19-E20</f>
        <v>5522130.5499999998</v>
      </c>
      <c r="F21" s="8">
        <f>F16-F17+F18-F19-F20</f>
        <v>5522130.5499999998</v>
      </c>
    </row>
    <row r="22" spans="1:9" ht="9.9499999999999993" customHeight="1" x14ac:dyDescent="0.15"/>
    <row r="23" spans="1:9" ht="45" customHeight="1" x14ac:dyDescent="0.15">
      <c r="A23" s="29" t="s">
        <v>693</v>
      </c>
      <c r="B23" s="29"/>
      <c r="C23" s="29"/>
      <c r="D23" s="29"/>
      <c r="E23" s="29"/>
      <c r="F23" s="29"/>
      <c r="G23" s="29"/>
      <c r="H23" s="29"/>
      <c r="I23" s="29"/>
    </row>
    <row r="24" spans="1:9" ht="9.9499999999999993" customHeight="1" x14ac:dyDescent="0.15"/>
    <row r="25" spans="1:9" ht="45" customHeight="1" x14ac:dyDescent="0.15">
      <c r="A25" s="23" t="s">
        <v>34</v>
      </c>
      <c r="B25" s="23"/>
      <c r="C25" s="23" t="s">
        <v>35</v>
      </c>
      <c r="D25" s="23" t="s">
        <v>694</v>
      </c>
      <c r="E25" s="23"/>
      <c r="F25" s="23"/>
      <c r="G25" s="23" t="s">
        <v>695</v>
      </c>
      <c r="H25" s="23"/>
      <c r="I25" s="23"/>
    </row>
    <row r="26" spans="1:9" ht="45" customHeight="1" x14ac:dyDescent="0.15">
      <c r="A26" s="23"/>
      <c r="B26" s="30"/>
      <c r="C26" s="23"/>
      <c r="D26" s="5" t="s">
        <v>365</v>
      </c>
      <c r="E26" s="5" t="s">
        <v>366</v>
      </c>
      <c r="F26" s="5" t="s">
        <v>367</v>
      </c>
      <c r="G26" s="5" t="s">
        <v>365</v>
      </c>
      <c r="H26" s="5" t="s">
        <v>366</v>
      </c>
      <c r="I26" s="5" t="s">
        <v>367</v>
      </c>
    </row>
    <row r="27" spans="1:9" ht="20.100000000000001" customHeight="1" x14ac:dyDescent="0.15">
      <c r="A27" s="23" t="s">
        <v>270</v>
      </c>
      <c r="B27" s="23"/>
      <c r="C27" s="5" t="s">
        <v>373</v>
      </c>
      <c r="D27" s="5" t="s">
        <v>374</v>
      </c>
      <c r="E27" s="5" t="s">
        <v>375</v>
      </c>
      <c r="F27" s="5" t="s">
        <v>376</v>
      </c>
      <c r="G27" s="5" t="s">
        <v>377</v>
      </c>
      <c r="H27" s="5" t="s">
        <v>378</v>
      </c>
      <c r="I27" s="5" t="s">
        <v>379</v>
      </c>
    </row>
    <row r="28" spans="1:9" ht="80.099999999999994" customHeight="1" x14ac:dyDescent="0.15">
      <c r="A28" s="24" t="s">
        <v>696</v>
      </c>
      <c r="B28" s="24"/>
      <c r="C28" s="5" t="s">
        <v>697</v>
      </c>
      <c r="D28" s="8">
        <v>0</v>
      </c>
      <c r="E28" s="8">
        <v>0</v>
      </c>
      <c r="F28" s="8">
        <v>0</v>
      </c>
      <c r="G28" s="8">
        <v>0</v>
      </c>
      <c r="H28" s="8">
        <v>0</v>
      </c>
      <c r="I28" s="8">
        <v>0</v>
      </c>
    </row>
    <row r="29" spans="1:9" ht="60" customHeight="1" x14ac:dyDescent="0.15">
      <c r="A29" s="24" t="s">
        <v>698</v>
      </c>
      <c r="B29" s="24"/>
      <c r="C29" s="5" t="s">
        <v>699</v>
      </c>
      <c r="D29" s="8">
        <v>0</v>
      </c>
      <c r="E29" s="8">
        <v>0</v>
      </c>
      <c r="F29" s="8">
        <v>0</v>
      </c>
      <c r="G29" s="8">
        <v>0</v>
      </c>
      <c r="H29" s="8">
        <v>0</v>
      </c>
      <c r="I29" s="8">
        <v>0</v>
      </c>
    </row>
    <row r="30" spans="1:9" ht="60" customHeight="1" x14ac:dyDescent="0.15">
      <c r="A30" s="24" t="s">
        <v>700</v>
      </c>
      <c r="B30" s="24"/>
      <c r="C30" s="5" t="s">
        <v>701</v>
      </c>
      <c r="D30" s="8">
        <v>0</v>
      </c>
      <c r="E30" s="8">
        <v>0</v>
      </c>
      <c r="F30" s="8">
        <v>0</v>
      </c>
      <c r="G30" s="8">
        <v>0</v>
      </c>
      <c r="H30" s="8">
        <v>0</v>
      </c>
      <c r="I30" s="8">
        <v>0</v>
      </c>
    </row>
    <row r="31" spans="1:9" ht="60" customHeight="1" x14ac:dyDescent="0.15">
      <c r="A31" s="24" t="s">
        <v>702</v>
      </c>
      <c r="B31" s="24"/>
      <c r="C31" s="5" t="s">
        <v>703</v>
      </c>
      <c r="D31" s="8">
        <v>0</v>
      </c>
      <c r="E31" s="8">
        <v>0</v>
      </c>
      <c r="F31" s="8">
        <v>0</v>
      </c>
      <c r="G31" s="8">
        <v>0</v>
      </c>
      <c r="H31" s="8">
        <v>0</v>
      </c>
      <c r="I31" s="8">
        <v>0</v>
      </c>
    </row>
    <row r="32" spans="1:9" ht="80.099999999999994" customHeight="1" x14ac:dyDescent="0.15">
      <c r="A32" s="24" t="s">
        <v>704</v>
      </c>
      <c r="B32" s="24"/>
      <c r="C32" s="5" t="s">
        <v>705</v>
      </c>
      <c r="D32" s="8">
        <v>0</v>
      </c>
      <c r="E32" s="8">
        <v>0</v>
      </c>
      <c r="F32" s="8">
        <v>0</v>
      </c>
      <c r="G32" s="8">
        <v>0</v>
      </c>
      <c r="H32" s="8">
        <v>0</v>
      </c>
      <c r="I32" s="8">
        <v>0</v>
      </c>
    </row>
    <row r="33" spans="1:9" ht="80.099999999999994" customHeight="1" x14ac:dyDescent="0.15">
      <c r="A33" s="24" t="s">
        <v>706</v>
      </c>
      <c r="B33" s="24"/>
      <c r="C33" s="5" t="s">
        <v>707</v>
      </c>
      <c r="D33" s="8">
        <v>0</v>
      </c>
      <c r="E33" s="8">
        <v>0</v>
      </c>
      <c r="F33" s="8">
        <v>0</v>
      </c>
      <c r="G33" s="8">
        <v>0</v>
      </c>
      <c r="H33" s="8">
        <v>0</v>
      </c>
      <c r="I33" s="8">
        <v>0</v>
      </c>
    </row>
    <row r="34" spans="1:9" ht="20.100000000000001" customHeight="1" x14ac:dyDescent="0.15">
      <c r="A34" s="24" t="s">
        <v>708</v>
      </c>
      <c r="B34" s="24"/>
      <c r="C34" s="5" t="s">
        <v>709</v>
      </c>
      <c r="D34" s="8">
        <v>0</v>
      </c>
      <c r="E34" s="8">
        <v>0</v>
      </c>
      <c r="F34" s="8">
        <v>0</v>
      </c>
      <c r="G34" s="8">
        <v>0</v>
      </c>
      <c r="H34" s="8">
        <v>0</v>
      </c>
      <c r="I34" s="8">
        <v>0</v>
      </c>
    </row>
    <row r="35" spans="1:9" ht="39.950000000000003" customHeight="1" x14ac:dyDescent="0.15">
      <c r="A35" s="24" t="s">
        <v>710</v>
      </c>
      <c r="B35" s="24"/>
      <c r="C35" s="5" t="s">
        <v>711</v>
      </c>
      <c r="D35" s="8">
        <v>0</v>
      </c>
      <c r="E35" s="8">
        <v>0</v>
      </c>
      <c r="F35" s="8">
        <v>0</v>
      </c>
      <c r="G35" s="8">
        <v>0</v>
      </c>
      <c r="H35" s="8">
        <v>0</v>
      </c>
      <c r="I35" s="8">
        <v>0</v>
      </c>
    </row>
    <row r="36" spans="1:9" ht="50.1" customHeight="1" x14ac:dyDescent="0.15">
      <c r="A36" s="24" t="s">
        <v>456</v>
      </c>
      <c r="B36" s="24"/>
      <c r="C36" s="5" t="s">
        <v>442</v>
      </c>
      <c r="D36" s="5" t="s">
        <v>52</v>
      </c>
      <c r="E36" s="5" t="s">
        <v>52</v>
      </c>
      <c r="F36" s="5" t="s">
        <v>52</v>
      </c>
      <c r="G36" s="8">
        <f>SUM(G28:G35)</f>
        <v>0</v>
      </c>
      <c r="H36" s="8">
        <f>SUM(H28:H35)</f>
        <v>0</v>
      </c>
      <c r="I36" s="8">
        <f>SUM(I28:I35)</f>
        <v>0</v>
      </c>
    </row>
    <row r="37" spans="1:9" ht="9.9499999999999993" customHeight="1" x14ac:dyDescent="0.15"/>
    <row r="38" spans="1:9" ht="45" customHeight="1" x14ac:dyDescent="0.15">
      <c r="A38" s="29" t="s">
        <v>678</v>
      </c>
      <c r="B38" s="29"/>
      <c r="C38" s="29"/>
      <c r="D38" s="29"/>
      <c r="E38" s="29"/>
      <c r="F38" s="29"/>
      <c r="G38" s="29"/>
      <c r="H38" s="29"/>
      <c r="I38" s="29"/>
    </row>
    <row r="39" spans="1:9" ht="9.9499999999999993" customHeight="1" x14ac:dyDescent="0.15"/>
    <row r="40" spans="1:9" ht="45" customHeight="1" x14ac:dyDescent="0.15">
      <c r="A40" s="23" t="s">
        <v>34</v>
      </c>
      <c r="B40" s="23"/>
      <c r="C40" s="23" t="s">
        <v>549</v>
      </c>
      <c r="D40" s="23" t="s">
        <v>35</v>
      </c>
      <c r="E40" s="23" t="s">
        <v>38</v>
      </c>
      <c r="F40" s="23"/>
      <c r="G40" s="23"/>
    </row>
    <row r="41" spans="1:9" ht="45" customHeight="1" x14ac:dyDescent="0.15">
      <c r="A41" s="23"/>
      <c r="B41" s="30"/>
      <c r="C41" s="23"/>
      <c r="D41" s="23"/>
      <c r="E41" s="5" t="s">
        <v>365</v>
      </c>
      <c r="F41" s="5" t="s">
        <v>366</v>
      </c>
      <c r="G41" s="5" t="s">
        <v>367</v>
      </c>
    </row>
    <row r="42" spans="1:9" ht="20.100000000000001" customHeight="1" x14ac:dyDescent="0.15">
      <c r="A42" s="23" t="s">
        <v>270</v>
      </c>
      <c r="B42" s="23"/>
      <c r="C42" s="5" t="s">
        <v>373</v>
      </c>
      <c r="D42" s="5" t="s">
        <v>374</v>
      </c>
      <c r="E42" s="5" t="s">
        <v>375</v>
      </c>
      <c r="F42" s="5" t="s">
        <v>376</v>
      </c>
      <c r="G42" s="5" t="s">
        <v>377</v>
      </c>
    </row>
    <row r="43" spans="1:9" ht="39.950000000000003" customHeight="1" x14ac:dyDescent="0.15">
      <c r="A43" s="24" t="s">
        <v>712</v>
      </c>
      <c r="B43" s="24"/>
      <c r="C43" s="5" t="s">
        <v>713</v>
      </c>
      <c r="D43" s="5" t="s">
        <v>43</v>
      </c>
      <c r="E43" s="8">
        <v>5626021.5999999996</v>
      </c>
      <c r="F43" s="8">
        <v>5522130.5499999998</v>
      </c>
      <c r="G43" s="8">
        <v>5522130.5499999998</v>
      </c>
    </row>
    <row r="44" spans="1:9" ht="9.9499999999999993" customHeight="1" x14ac:dyDescent="0.15"/>
    <row r="45" spans="1:9" ht="45" customHeight="1" x14ac:dyDescent="0.15">
      <c r="A45" s="29" t="s">
        <v>552</v>
      </c>
      <c r="B45" s="29"/>
      <c r="C45" s="29"/>
      <c r="D45" s="29"/>
      <c r="E45" s="29"/>
      <c r="F45" s="29"/>
      <c r="G45" s="29"/>
      <c r="H45" s="29"/>
      <c r="I45" s="29"/>
    </row>
    <row r="46" spans="1:9" ht="9.9499999999999993" customHeight="1" x14ac:dyDescent="0.15"/>
    <row r="47" spans="1:9" ht="45" customHeight="1" x14ac:dyDescent="0.15">
      <c r="A47" s="23" t="s">
        <v>34</v>
      </c>
      <c r="B47" s="23"/>
      <c r="C47" s="23" t="s">
        <v>35</v>
      </c>
      <c r="D47" s="23" t="s">
        <v>38</v>
      </c>
      <c r="E47" s="23"/>
      <c r="F47" s="23"/>
    </row>
    <row r="48" spans="1:9" ht="45" customHeight="1" x14ac:dyDescent="0.15">
      <c r="A48" s="23"/>
      <c r="B48" s="30"/>
      <c r="C48" s="23"/>
      <c r="D48" s="5" t="s">
        <v>365</v>
      </c>
      <c r="E48" s="5" t="s">
        <v>366</v>
      </c>
      <c r="F48" s="5" t="s">
        <v>367</v>
      </c>
    </row>
    <row r="49" spans="1:6" ht="20.100000000000001" customHeight="1" x14ac:dyDescent="0.15">
      <c r="A49" s="23" t="s">
        <v>270</v>
      </c>
      <c r="B49" s="23"/>
      <c r="C49" s="5" t="s">
        <v>373</v>
      </c>
      <c r="D49" s="5" t="s">
        <v>374</v>
      </c>
      <c r="E49" s="5" t="s">
        <v>375</v>
      </c>
      <c r="F49" s="5" t="s">
        <v>376</v>
      </c>
    </row>
    <row r="50" spans="1:6" ht="20.100000000000001" customHeight="1" x14ac:dyDescent="0.15">
      <c r="A50" s="24" t="s">
        <v>554</v>
      </c>
      <c r="B50" s="24"/>
      <c r="C50" s="5" t="s">
        <v>43</v>
      </c>
      <c r="D50" s="8">
        <v>463901.69</v>
      </c>
      <c r="E50" s="8">
        <v>463901.69</v>
      </c>
      <c r="F50" s="8">
        <v>463901.69</v>
      </c>
    </row>
    <row r="51" spans="1:6" ht="20.100000000000001" customHeight="1" x14ac:dyDescent="0.15">
      <c r="A51" s="24" t="s">
        <v>555</v>
      </c>
      <c r="B51" s="24"/>
      <c r="C51" s="5" t="s">
        <v>46</v>
      </c>
      <c r="D51" s="8">
        <v>4727239.91</v>
      </c>
      <c r="E51" s="8">
        <v>4804548.8600000003</v>
      </c>
      <c r="F51" s="8">
        <v>4804548.8600000003</v>
      </c>
    </row>
    <row r="52" spans="1:6" ht="20.100000000000001" customHeight="1" x14ac:dyDescent="0.15">
      <c r="A52" s="24" t="s">
        <v>553</v>
      </c>
      <c r="B52" s="24"/>
      <c r="C52" s="5" t="s">
        <v>447</v>
      </c>
      <c r="D52" s="8">
        <v>434880</v>
      </c>
      <c r="E52" s="8">
        <v>253680</v>
      </c>
      <c r="F52" s="8">
        <v>253680</v>
      </c>
    </row>
  </sheetData>
  <sheetProtection password="DD92" sheet="1" objects="1" scenarios="1"/>
  <mergeCells count="46">
    <mergeCell ref="A49:B49"/>
    <mergeCell ref="A50:B50"/>
    <mergeCell ref="A51:B51"/>
    <mergeCell ref="A52:B52"/>
    <mergeCell ref="A42:B42"/>
    <mergeCell ref="A43:B43"/>
    <mergeCell ref="A45:I45"/>
    <mergeCell ref="A47:B48"/>
    <mergeCell ref="C47:C48"/>
    <mergeCell ref="D47:F47"/>
    <mergeCell ref="A38:I38"/>
    <mergeCell ref="A40:B41"/>
    <mergeCell ref="C40:C41"/>
    <mergeCell ref="D40:D41"/>
    <mergeCell ref="E40:G40"/>
    <mergeCell ref="A32:B32"/>
    <mergeCell ref="A33:B33"/>
    <mergeCell ref="A34:B34"/>
    <mergeCell ref="A35:B35"/>
    <mergeCell ref="A36:B36"/>
    <mergeCell ref="A27:B27"/>
    <mergeCell ref="A28:B28"/>
    <mergeCell ref="A29:B29"/>
    <mergeCell ref="A30:B30"/>
    <mergeCell ref="A31:B31"/>
    <mergeCell ref="A21:B21"/>
    <mergeCell ref="A23:I23"/>
    <mergeCell ref="A25:B26"/>
    <mergeCell ref="C25:C26"/>
    <mergeCell ref="D25:F25"/>
    <mergeCell ref="G25:I25"/>
    <mergeCell ref="A16:B16"/>
    <mergeCell ref="A17:B17"/>
    <mergeCell ref="A18:B18"/>
    <mergeCell ref="A19:B19"/>
    <mergeCell ref="A20:B20"/>
    <mergeCell ref="A11:I11"/>
    <mergeCell ref="A13:B14"/>
    <mergeCell ref="C13:C14"/>
    <mergeCell ref="D13:F13"/>
    <mergeCell ref="A15:B15"/>
    <mergeCell ref="A2:I2"/>
    <mergeCell ref="A4:G4"/>
    <mergeCell ref="B7:G7"/>
    <mergeCell ref="B8:G8"/>
    <mergeCell ref="B9:G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9"/>
  <sheetViews>
    <sheetView workbookViewId="0"/>
  </sheetViews>
  <sheetFormatPr defaultRowHeight="10.5" x14ac:dyDescent="0.15"/>
  <cols>
    <col min="1" max="2" width="22.85546875" customWidth="1"/>
    <col min="3" max="25" width="17.140625" customWidth="1"/>
  </cols>
  <sheetData>
    <row r="1" spans="1:25" ht="9.9499999999999993" customHeight="1" x14ac:dyDescent="0.15"/>
    <row r="2" spans="1:25" ht="45" customHeight="1" x14ac:dyDescent="0.15">
      <c r="A2" s="16" t="s">
        <v>714</v>
      </c>
      <c r="B2" s="16"/>
      <c r="C2" s="16"/>
      <c r="D2" s="16"/>
      <c r="E2" s="16"/>
      <c r="F2" s="16"/>
      <c r="G2" s="16"/>
      <c r="H2" s="16"/>
      <c r="I2" s="16"/>
      <c r="J2" s="16"/>
      <c r="K2" s="16"/>
      <c r="L2" s="16"/>
      <c r="M2" s="16"/>
      <c r="N2" s="16"/>
      <c r="O2" s="16"/>
      <c r="P2" s="16"/>
      <c r="Q2" s="16"/>
      <c r="R2" s="16"/>
      <c r="S2" s="16"/>
      <c r="T2" s="16"/>
      <c r="U2" s="16"/>
      <c r="V2" s="16"/>
      <c r="W2" s="16"/>
      <c r="X2" s="16"/>
      <c r="Y2" s="16"/>
    </row>
    <row r="3" spans="1:25" ht="30" customHeight="1" x14ac:dyDescent="0.15">
      <c r="Y3" s="5" t="s">
        <v>418</v>
      </c>
    </row>
    <row r="4" spans="1:25" ht="30" customHeight="1" x14ac:dyDescent="0.15">
      <c r="A4" s="20" t="s">
        <v>419</v>
      </c>
      <c r="B4" s="20"/>
      <c r="C4" s="20"/>
      <c r="D4" s="20"/>
      <c r="E4" s="20"/>
      <c r="F4" s="20"/>
      <c r="G4" s="20"/>
      <c r="H4" s="20"/>
      <c r="I4" s="20"/>
      <c r="J4" s="20"/>
      <c r="K4" s="20"/>
      <c r="L4" s="20"/>
      <c r="M4" s="20"/>
      <c r="N4" s="20"/>
      <c r="O4" s="20"/>
      <c r="P4" s="20"/>
      <c r="Q4" s="20"/>
      <c r="R4" s="20"/>
      <c r="S4" s="20"/>
      <c r="T4" s="20"/>
      <c r="U4" s="20"/>
      <c r="V4" s="20"/>
      <c r="W4" s="20"/>
      <c r="X4" s="12" t="s">
        <v>21</v>
      </c>
      <c r="Y4" s="5" t="s">
        <v>22</v>
      </c>
    </row>
    <row r="5" spans="1:25" ht="30" customHeight="1" x14ac:dyDescent="0.15">
      <c r="X5" s="12" t="s">
        <v>420</v>
      </c>
      <c r="Y5" s="5" t="s">
        <v>421</v>
      </c>
    </row>
    <row r="6" spans="1:25" ht="30" customHeight="1" x14ac:dyDescent="0.15">
      <c r="X6" s="12" t="s">
        <v>422</v>
      </c>
      <c r="Y6" s="5" t="s">
        <v>423</v>
      </c>
    </row>
    <row r="7" spans="1:25" ht="39.950000000000003" customHeight="1" x14ac:dyDescent="0.15">
      <c r="A7" s="3" t="s">
        <v>424</v>
      </c>
      <c r="B7" s="28" t="s">
        <v>20</v>
      </c>
      <c r="C7" s="28"/>
      <c r="D7" s="28"/>
      <c r="E7" s="28"/>
      <c r="F7" s="28"/>
      <c r="G7" s="28"/>
      <c r="H7" s="28"/>
      <c r="I7" s="28"/>
      <c r="J7" s="28"/>
      <c r="K7" s="28"/>
      <c r="L7" s="28"/>
      <c r="M7" s="28"/>
      <c r="N7" s="28"/>
      <c r="O7" s="28"/>
      <c r="P7" s="28"/>
      <c r="Q7" s="28"/>
      <c r="R7" s="28"/>
      <c r="S7" s="28"/>
      <c r="T7" s="28"/>
      <c r="U7" s="28"/>
      <c r="V7" s="28"/>
      <c r="W7" s="28"/>
      <c r="X7" s="12" t="s">
        <v>425</v>
      </c>
      <c r="Y7" s="5" t="s">
        <v>426</v>
      </c>
    </row>
    <row r="8" spans="1:25" ht="30" customHeight="1" x14ac:dyDescent="0.15">
      <c r="A8" s="3" t="s">
        <v>427</v>
      </c>
      <c r="B8" s="28"/>
      <c r="C8" s="28"/>
      <c r="D8" s="28"/>
      <c r="E8" s="28"/>
      <c r="F8" s="28"/>
      <c r="G8" s="28"/>
      <c r="H8" s="28"/>
      <c r="I8" s="28"/>
      <c r="J8" s="28"/>
      <c r="K8" s="28"/>
      <c r="L8" s="28"/>
      <c r="M8" s="28"/>
      <c r="N8" s="28"/>
      <c r="O8" s="28"/>
      <c r="P8" s="28"/>
      <c r="Q8" s="28"/>
      <c r="R8" s="28"/>
      <c r="S8" s="28"/>
      <c r="T8" s="28"/>
      <c r="U8" s="28"/>
      <c r="V8" s="28"/>
      <c r="W8" s="28"/>
      <c r="X8" s="12"/>
      <c r="Y8" s="5"/>
    </row>
    <row r="9" spans="1:25" ht="30" customHeight="1" x14ac:dyDescent="0.15">
      <c r="A9" s="3" t="s">
        <v>428</v>
      </c>
      <c r="B9" s="26" t="s">
        <v>429</v>
      </c>
      <c r="C9" s="26"/>
      <c r="D9" s="26"/>
      <c r="E9" s="26"/>
      <c r="F9" s="26"/>
      <c r="G9" s="26"/>
      <c r="H9" s="26"/>
      <c r="I9" s="26"/>
      <c r="J9" s="26"/>
      <c r="K9" s="26"/>
      <c r="L9" s="26"/>
      <c r="M9" s="26"/>
      <c r="N9" s="26"/>
      <c r="O9" s="26"/>
      <c r="P9" s="26"/>
      <c r="Q9" s="26"/>
      <c r="R9" s="26"/>
      <c r="S9" s="26"/>
      <c r="T9" s="26"/>
      <c r="U9" s="26"/>
      <c r="V9" s="26"/>
      <c r="W9" s="26"/>
      <c r="X9" s="12" t="s">
        <v>31</v>
      </c>
      <c r="Y9" s="5" t="s">
        <v>32</v>
      </c>
    </row>
    <row r="10" spans="1:25" ht="9.9499999999999993" customHeight="1" x14ac:dyDescent="0.15"/>
    <row r="11" spans="1:25" ht="45" customHeight="1" x14ac:dyDescent="0.15">
      <c r="A11" s="29" t="s">
        <v>715</v>
      </c>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5" ht="9.9499999999999993" customHeight="1" x14ac:dyDescent="0.15"/>
    <row r="13" spans="1:25" ht="45" customHeight="1" x14ac:dyDescent="0.15">
      <c r="A13" s="23" t="s">
        <v>34</v>
      </c>
      <c r="B13" s="23"/>
      <c r="C13" s="23" t="s">
        <v>35</v>
      </c>
      <c r="D13" s="23" t="s">
        <v>38</v>
      </c>
      <c r="E13" s="23"/>
      <c r="F13" s="23"/>
      <c r="G13" s="23"/>
    </row>
    <row r="14" spans="1:25" ht="54.95" customHeight="1" x14ac:dyDescent="0.15">
      <c r="A14" s="23"/>
      <c r="B14" s="30"/>
      <c r="C14" s="23"/>
      <c r="D14" s="5" t="s">
        <v>365</v>
      </c>
      <c r="E14" s="5" t="s">
        <v>366</v>
      </c>
      <c r="F14" s="5" t="s">
        <v>367</v>
      </c>
      <c r="G14" s="5" t="s">
        <v>716</v>
      </c>
    </row>
    <row r="15" spans="1:25" ht="20.100000000000001" customHeight="1" x14ac:dyDescent="0.15">
      <c r="A15" s="23" t="s">
        <v>270</v>
      </c>
      <c r="B15" s="23"/>
      <c r="C15" s="5" t="s">
        <v>373</v>
      </c>
      <c r="D15" s="5" t="s">
        <v>374</v>
      </c>
      <c r="E15" s="5" t="s">
        <v>375</v>
      </c>
      <c r="F15" s="5" t="s">
        <v>376</v>
      </c>
      <c r="G15" s="5" t="s">
        <v>377</v>
      </c>
    </row>
    <row r="16" spans="1:25" ht="20.100000000000001" customHeight="1" x14ac:dyDescent="0.15">
      <c r="A16" s="24" t="s">
        <v>431</v>
      </c>
      <c r="B16" s="24"/>
      <c r="C16" s="5" t="s">
        <v>432</v>
      </c>
      <c r="D16" s="8">
        <v>0</v>
      </c>
      <c r="E16" s="8">
        <v>0</v>
      </c>
      <c r="F16" s="8">
        <v>0</v>
      </c>
      <c r="G16" s="8">
        <v>0</v>
      </c>
    </row>
    <row r="17" spans="1:25" ht="20.100000000000001" customHeight="1" x14ac:dyDescent="0.15">
      <c r="A17" s="24" t="s">
        <v>717</v>
      </c>
      <c r="B17" s="24"/>
      <c r="C17" s="5" t="s">
        <v>434</v>
      </c>
      <c r="D17" s="8">
        <v>0</v>
      </c>
      <c r="E17" s="8">
        <v>0</v>
      </c>
      <c r="F17" s="8">
        <v>0</v>
      </c>
      <c r="G17" s="8">
        <v>0</v>
      </c>
    </row>
    <row r="18" spans="1:25" ht="20.100000000000001" customHeight="1" x14ac:dyDescent="0.15">
      <c r="A18" s="24" t="s">
        <v>718</v>
      </c>
      <c r="B18" s="24"/>
      <c r="C18" s="5" t="s">
        <v>436</v>
      </c>
      <c r="D18" s="8">
        <v>11106476.359999999</v>
      </c>
      <c r="E18" s="8">
        <v>9942681.0800000001</v>
      </c>
      <c r="F18" s="8">
        <v>9942681.0800000001</v>
      </c>
      <c r="G18" s="8">
        <v>0</v>
      </c>
    </row>
    <row r="19" spans="1:25" ht="20.100000000000001" customHeight="1" x14ac:dyDescent="0.15">
      <c r="A19" s="24" t="s">
        <v>437</v>
      </c>
      <c r="B19" s="24"/>
      <c r="C19" s="5" t="s">
        <v>438</v>
      </c>
      <c r="D19" s="8">
        <v>0</v>
      </c>
      <c r="E19" s="8">
        <v>0</v>
      </c>
      <c r="F19" s="8">
        <v>0</v>
      </c>
      <c r="G19" s="8">
        <v>0</v>
      </c>
    </row>
    <row r="20" spans="1:25" ht="20.100000000000001" customHeight="1" x14ac:dyDescent="0.15">
      <c r="A20" s="24" t="s">
        <v>719</v>
      </c>
      <c r="B20" s="24"/>
      <c r="C20" s="5" t="s">
        <v>440</v>
      </c>
      <c r="D20" s="8">
        <v>0</v>
      </c>
      <c r="E20" s="8">
        <v>0</v>
      </c>
      <c r="F20" s="8">
        <v>0</v>
      </c>
      <c r="G20" s="8">
        <v>0</v>
      </c>
    </row>
    <row r="21" spans="1:25" ht="50.1" customHeight="1" x14ac:dyDescent="0.15">
      <c r="A21" s="24" t="s">
        <v>720</v>
      </c>
      <c r="B21" s="24"/>
      <c r="C21" s="5" t="s">
        <v>442</v>
      </c>
      <c r="D21" s="8">
        <f>D16-D17+D18-D19+D20</f>
        <v>11106476.359999999</v>
      </c>
      <c r="E21" s="8">
        <f>E16-E17+E18-E19+E20</f>
        <v>9942681.0800000001</v>
      </c>
      <c r="F21" s="8">
        <f>F16-F17+F18-F19+F20</f>
        <v>9942681.0800000001</v>
      </c>
      <c r="G21" s="8">
        <f>G16-G17+G18-G19+G20</f>
        <v>0</v>
      </c>
    </row>
    <row r="22" spans="1:25" ht="9.9499999999999993" customHeight="1" x14ac:dyDescent="0.15"/>
    <row r="23" spans="1:25" ht="45" customHeight="1" x14ac:dyDescent="0.15">
      <c r="A23" s="29" t="s">
        <v>721</v>
      </c>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9.9499999999999993" customHeight="1" x14ac:dyDescent="0.15"/>
    <row r="25" spans="1:25" ht="20.100000000000001" customHeight="1" x14ac:dyDescent="0.15">
      <c r="A25" s="23" t="s">
        <v>722</v>
      </c>
      <c r="B25" s="23"/>
      <c r="C25" s="23" t="s">
        <v>723</v>
      </c>
      <c r="D25" s="23"/>
      <c r="E25" s="23" t="s">
        <v>549</v>
      </c>
      <c r="F25" s="23" t="s">
        <v>724</v>
      </c>
      <c r="G25" s="23" t="s">
        <v>35</v>
      </c>
      <c r="H25" s="23" t="s">
        <v>725</v>
      </c>
      <c r="I25" s="23"/>
      <c r="J25" s="23"/>
      <c r="K25" s="23"/>
    </row>
    <row r="26" spans="1:25" ht="200.1" customHeight="1" x14ac:dyDescent="0.15">
      <c r="A26" s="23"/>
      <c r="B26" s="30"/>
      <c r="C26" s="5" t="s">
        <v>726</v>
      </c>
      <c r="D26" s="5" t="s">
        <v>727</v>
      </c>
      <c r="E26" s="23"/>
      <c r="F26" s="23"/>
      <c r="G26" s="23"/>
      <c r="H26" s="5" t="s">
        <v>365</v>
      </c>
      <c r="I26" s="5" t="s">
        <v>366</v>
      </c>
      <c r="J26" s="5" t="s">
        <v>367</v>
      </c>
      <c r="K26" s="5" t="s">
        <v>716</v>
      </c>
    </row>
    <row r="27" spans="1:25" ht="20.100000000000001" customHeight="1" x14ac:dyDescent="0.15">
      <c r="A27" s="23" t="s">
        <v>270</v>
      </c>
      <c r="B27" s="23"/>
      <c r="C27" s="5" t="s">
        <v>373</v>
      </c>
      <c r="D27" s="5" t="s">
        <v>374</v>
      </c>
      <c r="E27" s="5" t="s">
        <v>375</v>
      </c>
      <c r="F27" s="5" t="s">
        <v>376</v>
      </c>
      <c r="G27" s="5" t="s">
        <v>377</v>
      </c>
      <c r="H27" s="5" t="s">
        <v>378</v>
      </c>
      <c r="I27" s="5" t="s">
        <v>379</v>
      </c>
      <c r="J27" s="5" t="s">
        <v>380</v>
      </c>
      <c r="K27" s="5" t="s">
        <v>381</v>
      </c>
    </row>
    <row r="28" spans="1:25" ht="20.100000000000001" customHeight="1" x14ac:dyDescent="0.15">
      <c r="A28" s="23" t="s">
        <v>728</v>
      </c>
      <c r="B28" s="23"/>
      <c r="C28" s="5"/>
      <c r="D28" s="5"/>
      <c r="E28" s="5" t="s">
        <v>729</v>
      </c>
      <c r="F28" s="5"/>
      <c r="G28" s="5" t="s">
        <v>563</v>
      </c>
      <c r="H28" s="8">
        <v>40000</v>
      </c>
      <c r="I28" s="8">
        <v>0</v>
      </c>
      <c r="J28" s="8">
        <v>0</v>
      </c>
      <c r="K28" s="8">
        <v>0</v>
      </c>
    </row>
    <row r="29" spans="1:25" ht="20.100000000000001" customHeight="1" x14ac:dyDescent="0.15">
      <c r="A29" s="32" t="s">
        <v>730</v>
      </c>
      <c r="B29" s="32"/>
      <c r="C29" s="32"/>
      <c r="D29" s="32"/>
      <c r="E29" s="32"/>
      <c r="F29" s="32"/>
      <c r="G29" s="13" t="s">
        <v>731</v>
      </c>
      <c r="H29" s="11">
        <f>SUBTOTAL(9,H28:H28)</f>
        <v>40000</v>
      </c>
      <c r="I29" s="11">
        <f>SUBTOTAL(9,I28:I28)</f>
        <v>0</v>
      </c>
      <c r="J29" s="11">
        <f>SUBTOTAL(9,J28:J28)</f>
        <v>0</v>
      </c>
      <c r="K29" s="11">
        <f>SUBTOTAL(9,K28:K28)</f>
        <v>0</v>
      </c>
    </row>
    <row r="30" spans="1:25" ht="20.100000000000001" customHeight="1" x14ac:dyDescent="0.15">
      <c r="A30" s="23" t="s">
        <v>732</v>
      </c>
      <c r="B30" s="23"/>
      <c r="C30" s="5"/>
      <c r="D30" s="5"/>
      <c r="E30" s="5" t="s">
        <v>733</v>
      </c>
      <c r="F30" s="5"/>
      <c r="G30" s="5" t="s">
        <v>570</v>
      </c>
      <c r="H30" s="8">
        <v>60000</v>
      </c>
      <c r="I30" s="8">
        <v>0</v>
      </c>
      <c r="J30" s="8">
        <v>0</v>
      </c>
      <c r="K30" s="8">
        <v>0</v>
      </c>
    </row>
    <row r="31" spans="1:25" ht="20.100000000000001" customHeight="1" x14ac:dyDescent="0.15">
      <c r="A31" s="32" t="s">
        <v>730</v>
      </c>
      <c r="B31" s="32"/>
      <c r="C31" s="32"/>
      <c r="D31" s="32"/>
      <c r="E31" s="32"/>
      <c r="F31" s="32"/>
      <c r="G31" s="13" t="s">
        <v>734</v>
      </c>
      <c r="H31" s="11">
        <f>SUBTOTAL(9,H30:H30)</f>
        <v>60000</v>
      </c>
      <c r="I31" s="11">
        <f>SUBTOTAL(9,I30:I30)</f>
        <v>0</v>
      </c>
      <c r="J31" s="11">
        <f>SUBTOTAL(9,J30:J30)</f>
        <v>0</v>
      </c>
      <c r="K31" s="11">
        <f>SUBTOTAL(9,K30:K30)</f>
        <v>0</v>
      </c>
    </row>
    <row r="32" spans="1:25" ht="20.100000000000001" customHeight="1" x14ac:dyDescent="0.15">
      <c r="A32" s="23" t="s">
        <v>735</v>
      </c>
      <c r="B32" s="23"/>
      <c r="C32" s="5"/>
      <c r="D32" s="5"/>
      <c r="E32" s="5" t="s">
        <v>736</v>
      </c>
      <c r="F32" s="5"/>
      <c r="G32" s="5" t="s">
        <v>737</v>
      </c>
      <c r="H32" s="8">
        <v>265621.40000000002</v>
      </c>
      <c r="I32" s="8">
        <v>365621.4</v>
      </c>
      <c r="J32" s="8">
        <v>365621.4</v>
      </c>
      <c r="K32" s="8">
        <v>0</v>
      </c>
    </row>
    <row r="33" spans="1:11" ht="20.100000000000001" customHeight="1" x14ac:dyDescent="0.15">
      <c r="A33" s="23" t="s">
        <v>738</v>
      </c>
      <c r="B33" s="23"/>
      <c r="C33" s="5"/>
      <c r="D33" s="5"/>
      <c r="E33" s="5" t="s">
        <v>736</v>
      </c>
      <c r="F33" s="5"/>
      <c r="G33" s="5" t="s">
        <v>739</v>
      </c>
      <c r="H33" s="8">
        <v>30413.599999999999</v>
      </c>
      <c r="I33" s="8">
        <v>30413.599999999999</v>
      </c>
      <c r="J33" s="8">
        <v>30413.599999999999</v>
      </c>
      <c r="K33" s="8">
        <v>0</v>
      </c>
    </row>
    <row r="34" spans="1:11" ht="39.950000000000003" customHeight="1" x14ac:dyDescent="0.15">
      <c r="A34" s="23" t="s">
        <v>740</v>
      </c>
      <c r="B34" s="23"/>
      <c r="C34" s="5"/>
      <c r="D34" s="5"/>
      <c r="E34" s="5" t="s">
        <v>736</v>
      </c>
      <c r="F34" s="5"/>
      <c r="G34" s="5" t="s">
        <v>741</v>
      </c>
      <c r="H34" s="8">
        <v>461265</v>
      </c>
      <c r="I34" s="8">
        <v>461265</v>
      </c>
      <c r="J34" s="8">
        <v>461265</v>
      </c>
      <c r="K34" s="8">
        <v>0</v>
      </c>
    </row>
    <row r="35" spans="1:11" ht="39.950000000000003" customHeight="1" x14ac:dyDescent="0.15">
      <c r="A35" s="23" t="s">
        <v>742</v>
      </c>
      <c r="B35" s="23"/>
      <c r="C35" s="5"/>
      <c r="D35" s="5"/>
      <c r="E35" s="5" t="s">
        <v>736</v>
      </c>
      <c r="F35" s="5"/>
      <c r="G35" s="5" t="s">
        <v>743</v>
      </c>
      <c r="H35" s="8">
        <v>63115.4</v>
      </c>
      <c r="I35" s="8">
        <v>63115.4</v>
      </c>
      <c r="J35" s="8">
        <v>63115.4</v>
      </c>
      <c r="K35" s="8">
        <v>0</v>
      </c>
    </row>
    <row r="36" spans="1:11" ht="20.100000000000001" customHeight="1" x14ac:dyDescent="0.15">
      <c r="A36" s="23" t="s">
        <v>744</v>
      </c>
      <c r="B36" s="23"/>
      <c r="C36" s="5"/>
      <c r="D36" s="5"/>
      <c r="E36" s="5" t="s">
        <v>736</v>
      </c>
      <c r="F36" s="5"/>
      <c r="G36" s="5" t="s">
        <v>745</v>
      </c>
      <c r="H36" s="8">
        <v>58275.08</v>
      </c>
      <c r="I36" s="8">
        <v>0</v>
      </c>
      <c r="J36" s="8">
        <v>0</v>
      </c>
      <c r="K36" s="8">
        <v>0</v>
      </c>
    </row>
    <row r="37" spans="1:11" ht="20.100000000000001" customHeight="1" x14ac:dyDescent="0.15">
      <c r="A37" s="23" t="s">
        <v>746</v>
      </c>
      <c r="B37" s="23"/>
      <c r="C37" s="5"/>
      <c r="D37" s="5"/>
      <c r="E37" s="5" t="s">
        <v>736</v>
      </c>
      <c r="F37" s="5"/>
      <c r="G37" s="5" t="s">
        <v>747</v>
      </c>
      <c r="H37" s="8">
        <v>1232974.31</v>
      </c>
      <c r="I37" s="8">
        <v>605304.22</v>
      </c>
      <c r="J37" s="8">
        <v>605304.22</v>
      </c>
      <c r="K37" s="8">
        <v>0</v>
      </c>
    </row>
    <row r="38" spans="1:11" ht="39.950000000000003" customHeight="1" x14ac:dyDescent="0.15">
      <c r="A38" s="23" t="s">
        <v>748</v>
      </c>
      <c r="B38" s="23"/>
      <c r="C38" s="5"/>
      <c r="D38" s="5"/>
      <c r="E38" s="5" t="s">
        <v>736</v>
      </c>
      <c r="F38" s="5"/>
      <c r="G38" s="5" t="s">
        <v>749</v>
      </c>
      <c r="H38" s="8">
        <v>2253164.7200000002</v>
      </c>
      <c r="I38" s="8">
        <v>2761439.8</v>
      </c>
      <c r="J38" s="8">
        <v>2761439.8</v>
      </c>
      <c r="K38" s="8">
        <v>0</v>
      </c>
    </row>
    <row r="39" spans="1:11" ht="20.100000000000001" customHeight="1" x14ac:dyDescent="0.15">
      <c r="A39" s="23" t="s">
        <v>750</v>
      </c>
      <c r="B39" s="23"/>
      <c r="C39" s="5"/>
      <c r="D39" s="5"/>
      <c r="E39" s="5" t="s">
        <v>736</v>
      </c>
      <c r="F39" s="5"/>
      <c r="G39" s="5" t="s">
        <v>751</v>
      </c>
      <c r="H39" s="8">
        <v>403965</v>
      </c>
      <c r="I39" s="8">
        <v>514884.07</v>
      </c>
      <c r="J39" s="8">
        <v>514884.07</v>
      </c>
      <c r="K39" s="8">
        <v>0</v>
      </c>
    </row>
    <row r="40" spans="1:11" ht="20.100000000000001" customHeight="1" x14ac:dyDescent="0.15">
      <c r="A40" s="23" t="s">
        <v>752</v>
      </c>
      <c r="B40" s="23"/>
      <c r="C40" s="5"/>
      <c r="D40" s="5"/>
      <c r="E40" s="5" t="s">
        <v>736</v>
      </c>
      <c r="F40" s="5"/>
      <c r="G40" s="5" t="s">
        <v>753</v>
      </c>
      <c r="H40" s="8">
        <v>1631205.49</v>
      </c>
      <c r="I40" s="8">
        <v>1031589.99</v>
      </c>
      <c r="J40" s="8">
        <v>1031589.99</v>
      </c>
      <c r="K40" s="8">
        <v>0</v>
      </c>
    </row>
    <row r="41" spans="1:11" ht="20.100000000000001" customHeight="1" x14ac:dyDescent="0.15">
      <c r="A41" s="32" t="s">
        <v>730</v>
      </c>
      <c r="B41" s="32"/>
      <c r="C41" s="32"/>
      <c r="D41" s="32"/>
      <c r="E41" s="32"/>
      <c r="F41" s="32"/>
      <c r="G41" s="13" t="s">
        <v>754</v>
      </c>
      <c r="H41" s="11">
        <f>SUBTOTAL(9,H32:H40)</f>
        <v>6400000</v>
      </c>
      <c r="I41" s="11">
        <f>SUBTOTAL(9,I32:I40)</f>
        <v>5833633.4800000004</v>
      </c>
      <c r="J41" s="11">
        <f>SUBTOTAL(9,J32:J40)</f>
        <v>5833633.4800000004</v>
      </c>
      <c r="K41" s="11">
        <f>SUBTOTAL(9,K32:K40)</f>
        <v>0</v>
      </c>
    </row>
    <row r="42" spans="1:11" ht="39.950000000000003" customHeight="1" x14ac:dyDescent="0.15">
      <c r="A42" s="23" t="s">
        <v>755</v>
      </c>
      <c r="B42" s="23"/>
      <c r="C42" s="5"/>
      <c r="D42" s="5"/>
      <c r="E42" s="5" t="s">
        <v>756</v>
      </c>
      <c r="F42" s="5"/>
      <c r="G42" s="5" t="s">
        <v>757</v>
      </c>
      <c r="H42" s="8">
        <v>10805</v>
      </c>
      <c r="I42" s="8">
        <v>50000</v>
      </c>
      <c r="J42" s="8">
        <v>50000</v>
      </c>
      <c r="K42" s="8">
        <v>0</v>
      </c>
    </row>
    <row r="43" spans="1:11" ht="39.950000000000003" customHeight="1" x14ac:dyDescent="0.15">
      <c r="A43" s="23" t="s">
        <v>758</v>
      </c>
      <c r="B43" s="23"/>
      <c r="C43" s="5"/>
      <c r="D43" s="5"/>
      <c r="E43" s="5" t="s">
        <v>756</v>
      </c>
      <c r="F43" s="5"/>
      <c r="G43" s="5" t="s">
        <v>759</v>
      </c>
      <c r="H43" s="8">
        <v>146126.28</v>
      </c>
      <c r="I43" s="8">
        <v>180000</v>
      </c>
      <c r="J43" s="8">
        <v>180000</v>
      </c>
      <c r="K43" s="8">
        <v>0</v>
      </c>
    </row>
    <row r="44" spans="1:11" ht="39.950000000000003" customHeight="1" x14ac:dyDescent="0.15">
      <c r="A44" s="23" t="s">
        <v>760</v>
      </c>
      <c r="B44" s="23"/>
      <c r="C44" s="5"/>
      <c r="D44" s="5"/>
      <c r="E44" s="5" t="s">
        <v>756</v>
      </c>
      <c r="F44" s="5"/>
      <c r="G44" s="5" t="s">
        <v>761</v>
      </c>
      <c r="H44" s="8">
        <v>18720</v>
      </c>
      <c r="I44" s="8">
        <v>56160</v>
      </c>
      <c r="J44" s="8">
        <v>56160</v>
      </c>
      <c r="K44" s="8">
        <v>0</v>
      </c>
    </row>
    <row r="45" spans="1:11" ht="39.950000000000003" customHeight="1" x14ac:dyDescent="0.15">
      <c r="A45" s="23" t="s">
        <v>762</v>
      </c>
      <c r="B45" s="23"/>
      <c r="C45" s="5"/>
      <c r="D45" s="5"/>
      <c r="E45" s="5" t="s">
        <v>756</v>
      </c>
      <c r="F45" s="5"/>
      <c r="G45" s="5" t="s">
        <v>763</v>
      </c>
      <c r="H45" s="8">
        <v>22140</v>
      </c>
      <c r="I45" s="8">
        <v>42500</v>
      </c>
      <c r="J45" s="8">
        <v>42500</v>
      </c>
      <c r="K45" s="8">
        <v>0</v>
      </c>
    </row>
    <row r="46" spans="1:11" ht="39.950000000000003" customHeight="1" x14ac:dyDescent="0.15">
      <c r="A46" s="23" t="s">
        <v>764</v>
      </c>
      <c r="B46" s="23"/>
      <c r="C46" s="5"/>
      <c r="D46" s="5"/>
      <c r="E46" s="5" t="s">
        <v>756</v>
      </c>
      <c r="F46" s="5"/>
      <c r="G46" s="5" t="s">
        <v>765</v>
      </c>
      <c r="H46" s="8">
        <v>9840</v>
      </c>
      <c r="I46" s="8">
        <v>6840</v>
      </c>
      <c r="J46" s="8">
        <v>6840</v>
      </c>
      <c r="K46" s="8">
        <v>0</v>
      </c>
    </row>
    <row r="47" spans="1:11" ht="39.950000000000003" customHeight="1" x14ac:dyDescent="0.15">
      <c r="A47" s="23" t="s">
        <v>766</v>
      </c>
      <c r="B47" s="23"/>
      <c r="C47" s="5"/>
      <c r="D47" s="5"/>
      <c r="E47" s="5" t="s">
        <v>756</v>
      </c>
      <c r="F47" s="5"/>
      <c r="G47" s="5" t="s">
        <v>767</v>
      </c>
      <c r="H47" s="8">
        <v>143040</v>
      </c>
      <c r="I47" s="8">
        <v>161520</v>
      </c>
      <c r="J47" s="8">
        <v>161520</v>
      </c>
      <c r="K47" s="8">
        <v>0</v>
      </c>
    </row>
    <row r="48" spans="1:11" ht="39.950000000000003" customHeight="1" x14ac:dyDescent="0.15">
      <c r="A48" s="23" t="s">
        <v>768</v>
      </c>
      <c r="B48" s="23"/>
      <c r="C48" s="5"/>
      <c r="D48" s="5"/>
      <c r="E48" s="5" t="s">
        <v>756</v>
      </c>
      <c r="F48" s="5"/>
      <c r="G48" s="5" t="s">
        <v>769</v>
      </c>
      <c r="H48" s="8">
        <v>83500</v>
      </c>
      <c r="I48" s="8">
        <v>127192</v>
      </c>
      <c r="J48" s="8">
        <v>127192</v>
      </c>
      <c r="K48" s="8">
        <v>0</v>
      </c>
    </row>
    <row r="49" spans="1:25" ht="39.950000000000003" customHeight="1" x14ac:dyDescent="0.15">
      <c r="A49" s="23" t="s">
        <v>770</v>
      </c>
      <c r="B49" s="23"/>
      <c r="C49" s="5"/>
      <c r="D49" s="5"/>
      <c r="E49" s="5" t="s">
        <v>756</v>
      </c>
      <c r="F49" s="5"/>
      <c r="G49" s="5" t="s">
        <v>771</v>
      </c>
      <c r="H49" s="8">
        <v>77372.72</v>
      </c>
      <c r="I49" s="8">
        <v>402951.24</v>
      </c>
      <c r="J49" s="8">
        <v>402951.24</v>
      </c>
      <c r="K49" s="8">
        <v>0</v>
      </c>
    </row>
    <row r="50" spans="1:25" ht="39.950000000000003" customHeight="1" x14ac:dyDescent="0.15">
      <c r="A50" s="23" t="s">
        <v>772</v>
      </c>
      <c r="B50" s="23"/>
      <c r="C50" s="5"/>
      <c r="D50" s="5"/>
      <c r="E50" s="5" t="s">
        <v>756</v>
      </c>
      <c r="F50" s="5"/>
      <c r="G50" s="5" t="s">
        <v>773</v>
      </c>
      <c r="H50" s="8">
        <v>33456</v>
      </c>
      <c r="I50" s="8">
        <v>46728</v>
      </c>
      <c r="J50" s="8">
        <v>46728</v>
      </c>
      <c r="K50" s="8">
        <v>0</v>
      </c>
    </row>
    <row r="51" spans="1:25" ht="39.950000000000003" customHeight="1" x14ac:dyDescent="0.15">
      <c r="A51" s="23" t="s">
        <v>774</v>
      </c>
      <c r="B51" s="23"/>
      <c r="C51" s="5"/>
      <c r="D51" s="5"/>
      <c r="E51" s="5" t="s">
        <v>756</v>
      </c>
      <c r="F51" s="5"/>
      <c r="G51" s="5" t="s">
        <v>775</v>
      </c>
      <c r="H51" s="8">
        <v>40000</v>
      </c>
      <c r="I51" s="8">
        <v>0</v>
      </c>
      <c r="J51" s="8">
        <v>0</v>
      </c>
      <c r="K51" s="8">
        <v>0</v>
      </c>
    </row>
    <row r="52" spans="1:25" ht="39.950000000000003" customHeight="1" x14ac:dyDescent="0.15">
      <c r="A52" s="23" t="s">
        <v>776</v>
      </c>
      <c r="B52" s="23"/>
      <c r="C52" s="5"/>
      <c r="D52" s="5"/>
      <c r="E52" s="5" t="s">
        <v>756</v>
      </c>
      <c r="F52" s="5"/>
      <c r="G52" s="5" t="s">
        <v>777</v>
      </c>
      <c r="H52" s="8">
        <v>120000</v>
      </c>
      <c r="I52" s="8">
        <v>220000</v>
      </c>
      <c r="J52" s="8">
        <v>220000</v>
      </c>
      <c r="K52" s="8">
        <v>0</v>
      </c>
    </row>
    <row r="53" spans="1:25" ht="20.100000000000001" customHeight="1" x14ac:dyDescent="0.15">
      <c r="A53" s="32" t="s">
        <v>730</v>
      </c>
      <c r="B53" s="32"/>
      <c r="C53" s="32"/>
      <c r="D53" s="32"/>
      <c r="E53" s="32"/>
      <c r="F53" s="32"/>
      <c r="G53" s="13" t="s">
        <v>778</v>
      </c>
      <c r="H53" s="11">
        <f>SUBTOTAL(9,H42:H52)</f>
        <v>705000</v>
      </c>
      <c r="I53" s="11">
        <f>SUBTOTAL(9,I42:I52)</f>
        <v>1293891.24</v>
      </c>
      <c r="J53" s="11">
        <f>SUBTOTAL(9,J42:J52)</f>
        <v>1293891.24</v>
      </c>
      <c r="K53" s="11">
        <f>SUBTOTAL(9,K42:K52)</f>
        <v>0</v>
      </c>
    </row>
    <row r="54" spans="1:25" ht="39.950000000000003" customHeight="1" x14ac:dyDescent="0.15">
      <c r="A54" s="23" t="s">
        <v>779</v>
      </c>
      <c r="B54" s="23"/>
      <c r="C54" s="5"/>
      <c r="D54" s="5"/>
      <c r="E54" s="5" t="s">
        <v>780</v>
      </c>
      <c r="F54" s="5"/>
      <c r="G54" s="5" t="s">
        <v>781</v>
      </c>
      <c r="H54" s="8">
        <v>2679834.7599999998</v>
      </c>
      <c r="I54" s="8">
        <v>2349481.79</v>
      </c>
      <c r="J54" s="8">
        <v>2349481.79</v>
      </c>
      <c r="K54" s="8">
        <v>0</v>
      </c>
    </row>
    <row r="55" spans="1:25" ht="20.100000000000001" customHeight="1" x14ac:dyDescent="0.15">
      <c r="A55" s="32" t="s">
        <v>730</v>
      </c>
      <c r="B55" s="32"/>
      <c r="C55" s="32"/>
      <c r="D55" s="32"/>
      <c r="E55" s="32"/>
      <c r="F55" s="32"/>
      <c r="G55" s="13" t="s">
        <v>782</v>
      </c>
      <c r="H55" s="11">
        <f>SUBTOTAL(9,H54:H54)</f>
        <v>2679834.7599999998</v>
      </c>
      <c r="I55" s="11">
        <f>SUBTOTAL(9,I54:I54)</f>
        <v>2349481.79</v>
      </c>
      <c r="J55" s="11">
        <f>SUBTOTAL(9,J54:J54)</f>
        <v>2349481.79</v>
      </c>
      <c r="K55" s="11">
        <f>SUBTOTAL(9,K54:K54)</f>
        <v>0</v>
      </c>
    </row>
    <row r="56" spans="1:25" ht="20.100000000000001" customHeight="1" x14ac:dyDescent="0.15">
      <c r="A56" s="23" t="s">
        <v>783</v>
      </c>
      <c r="B56" s="23"/>
      <c r="C56" s="5"/>
      <c r="D56" s="5"/>
      <c r="E56" s="5" t="s">
        <v>784</v>
      </c>
      <c r="F56" s="5"/>
      <c r="G56" s="5" t="s">
        <v>785</v>
      </c>
      <c r="H56" s="8">
        <v>40000</v>
      </c>
      <c r="I56" s="8">
        <v>0</v>
      </c>
      <c r="J56" s="8">
        <v>0</v>
      </c>
      <c r="K56" s="8">
        <v>0</v>
      </c>
    </row>
    <row r="57" spans="1:25" ht="20.100000000000001" customHeight="1" x14ac:dyDescent="0.15">
      <c r="A57" s="32" t="s">
        <v>730</v>
      </c>
      <c r="B57" s="32"/>
      <c r="C57" s="32"/>
      <c r="D57" s="32"/>
      <c r="E57" s="32"/>
      <c r="F57" s="32"/>
      <c r="G57" s="13" t="s">
        <v>786</v>
      </c>
      <c r="H57" s="11">
        <f>SUBTOTAL(9,H56:H56)</f>
        <v>40000</v>
      </c>
      <c r="I57" s="11">
        <f>SUBTOTAL(9,I56:I56)</f>
        <v>0</v>
      </c>
      <c r="J57" s="11">
        <f>SUBTOTAL(9,J56:J56)</f>
        <v>0</v>
      </c>
      <c r="K57" s="11">
        <f>SUBTOTAL(9,K56:K56)</f>
        <v>0</v>
      </c>
    </row>
    <row r="58" spans="1:25" ht="20.100000000000001" customHeight="1" x14ac:dyDescent="0.15">
      <c r="A58" s="23" t="s">
        <v>787</v>
      </c>
      <c r="B58" s="23"/>
      <c r="C58" s="5"/>
      <c r="D58" s="5"/>
      <c r="E58" s="5" t="s">
        <v>788</v>
      </c>
      <c r="F58" s="5"/>
      <c r="G58" s="5" t="s">
        <v>789</v>
      </c>
      <c r="H58" s="8">
        <v>1081641.6000000001</v>
      </c>
      <c r="I58" s="8">
        <v>0</v>
      </c>
      <c r="J58" s="8">
        <v>0</v>
      </c>
      <c r="K58" s="8">
        <v>0</v>
      </c>
    </row>
    <row r="59" spans="1:25" ht="20.100000000000001" customHeight="1" x14ac:dyDescent="0.15">
      <c r="A59" s="32" t="s">
        <v>730</v>
      </c>
      <c r="B59" s="32"/>
      <c r="C59" s="32"/>
      <c r="D59" s="32"/>
      <c r="E59" s="32"/>
      <c r="F59" s="32"/>
      <c r="G59" s="13" t="s">
        <v>790</v>
      </c>
      <c r="H59" s="11">
        <f>SUBTOTAL(9,H58:H58)</f>
        <v>1081641.6000000001</v>
      </c>
      <c r="I59" s="11">
        <f>SUBTOTAL(9,I58:I58)</f>
        <v>0</v>
      </c>
      <c r="J59" s="11">
        <f>SUBTOTAL(9,J58:J58)</f>
        <v>0</v>
      </c>
      <c r="K59" s="11">
        <f>SUBTOTAL(9,K58:K58)</f>
        <v>0</v>
      </c>
    </row>
    <row r="60" spans="1:25" ht="39.950000000000003" customHeight="1" x14ac:dyDescent="0.15">
      <c r="A60" s="23" t="s">
        <v>791</v>
      </c>
      <c r="B60" s="23"/>
      <c r="C60" s="5"/>
      <c r="D60" s="5"/>
      <c r="E60" s="5" t="s">
        <v>792</v>
      </c>
      <c r="F60" s="5"/>
      <c r="G60" s="5" t="s">
        <v>793</v>
      </c>
      <c r="H60" s="8">
        <v>100000</v>
      </c>
      <c r="I60" s="8">
        <v>465674.57</v>
      </c>
      <c r="J60" s="8">
        <v>465674.57</v>
      </c>
      <c r="K60" s="8">
        <v>0</v>
      </c>
    </row>
    <row r="61" spans="1:25" ht="20.100000000000001" customHeight="1" x14ac:dyDescent="0.15">
      <c r="A61" s="32" t="s">
        <v>730</v>
      </c>
      <c r="B61" s="32"/>
      <c r="C61" s="32"/>
      <c r="D61" s="32"/>
      <c r="E61" s="32"/>
      <c r="F61" s="32"/>
      <c r="G61" s="13" t="s">
        <v>794</v>
      </c>
      <c r="H61" s="11">
        <f>SUBTOTAL(9,H60:H60)</f>
        <v>100000</v>
      </c>
      <c r="I61" s="11">
        <f>SUBTOTAL(9,I60:I60)</f>
        <v>465674.57</v>
      </c>
      <c r="J61" s="11">
        <f>SUBTOTAL(9,J60:J60)</f>
        <v>465674.57</v>
      </c>
      <c r="K61" s="11">
        <f>SUBTOTAL(9,K60:K60)</f>
        <v>0</v>
      </c>
    </row>
    <row r="62" spans="1:25" ht="50.1" customHeight="1" x14ac:dyDescent="0.15">
      <c r="A62" s="24" t="s">
        <v>592</v>
      </c>
      <c r="B62" s="24"/>
      <c r="C62" s="24"/>
      <c r="D62" s="24"/>
      <c r="E62" s="24"/>
      <c r="F62" s="24"/>
      <c r="G62" s="5" t="s">
        <v>795</v>
      </c>
      <c r="H62" s="11">
        <f>SUBTOTAL(9,H28:H61)</f>
        <v>11106476.359999999</v>
      </c>
      <c r="I62" s="11">
        <f>SUBTOTAL(9,I28:I61)</f>
        <v>9942681.0800000019</v>
      </c>
      <c r="J62" s="11">
        <f>SUBTOTAL(9,J28:J61)</f>
        <v>9942681.0800000019</v>
      </c>
      <c r="K62" s="11">
        <f>SUBTOTAL(9,K28:K61)</f>
        <v>0</v>
      </c>
    </row>
    <row r="63" spans="1:25" ht="30" customHeight="1" x14ac:dyDescent="0.15"/>
    <row r="64" spans="1:25" ht="20.100000000000001" customHeight="1" x14ac:dyDescent="0.15">
      <c r="A64" s="23" t="s">
        <v>35</v>
      </c>
      <c r="B64" s="23" t="s">
        <v>53</v>
      </c>
      <c r="C64" s="23"/>
      <c r="D64" s="23"/>
      <c r="E64" s="23"/>
      <c r="F64" s="23"/>
      <c r="G64" s="23"/>
      <c r="H64" s="23"/>
      <c r="I64" s="23"/>
      <c r="J64" s="23"/>
      <c r="K64" s="23"/>
      <c r="L64" s="23"/>
      <c r="M64" s="23"/>
      <c r="N64" s="23"/>
      <c r="O64" s="23"/>
      <c r="P64" s="23"/>
      <c r="Q64" s="23"/>
      <c r="R64" s="23"/>
      <c r="S64" s="23"/>
      <c r="T64" s="23"/>
      <c r="U64" s="23"/>
      <c r="V64" s="23"/>
      <c r="W64" s="23"/>
      <c r="X64" s="23"/>
      <c r="Y64" s="23"/>
    </row>
    <row r="65" spans="1:25" ht="20.100000000000001" customHeight="1" x14ac:dyDescent="0.15">
      <c r="A65" s="23"/>
      <c r="B65" s="23" t="s">
        <v>796</v>
      </c>
      <c r="C65" s="23"/>
      <c r="D65" s="23"/>
      <c r="E65" s="23"/>
      <c r="F65" s="23"/>
      <c r="G65" s="23"/>
      <c r="H65" s="23"/>
      <c r="I65" s="23"/>
      <c r="J65" s="23"/>
      <c r="K65" s="23"/>
      <c r="L65" s="23"/>
      <c r="M65" s="23"/>
      <c r="N65" s="23"/>
      <c r="O65" s="23"/>
      <c r="P65" s="23"/>
      <c r="Q65" s="23"/>
      <c r="R65" s="23"/>
      <c r="S65" s="23"/>
      <c r="T65" s="23"/>
      <c r="U65" s="23"/>
      <c r="V65" s="23"/>
      <c r="W65" s="23"/>
      <c r="X65" s="23"/>
      <c r="Y65" s="23"/>
    </row>
    <row r="66" spans="1:25" ht="20.100000000000001" customHeight="1" x14ac:dyDescent="0.15">
      <c r="A66" s="23"/>
      <c r="B66" s="23" t="s">
        <v>797</v>
      </c>
      <c r="C66" s="23"/>
      <c r="D66" s="23"/>
      <c r="E66" s="23"/>
      <c r="F66" s="23"/>
      <c r="G66" s="23"/>
      <c r="H66" s="23"/>
      <c r="I66" s="23"/>
      <c r="J66" s="23"/>
      <c r="K66" s="23"/>
      <c r="L66" s="23"/>
      <c r="M66" s="23"/>
      <c r="N66" s="23" t="s">
        <v>798</v>
      </c>
      <c r="O66" s="23"/>
      <c r="P66" s="23"/>
      <c r="Q66" s="23"/>
      <c r="R66" s="23"/>
      <c r="S66" s="23"/>
      <c r="T66" s="23"/>
      <c r="U66" s="23"/>
      <c r="V66" s="23"/>
      <c r="W66" s="23"/>
      <c r="X66" s="23"/>
      <c r="Y66" s="23"/>
    </row>
    <row r="67" spans="1:25" ht="24.95" customHeight="1" x14ac:dyDescent="0.15">
      <c r="A67" s="23"/>
      <c r="B67" s="23" t="s">
        <v>799</v>
      </c>
      <c r="C67" s="23"/>
      <c r="D67" s="23"/>
      <c r="E67" s="23"/>
      <c r="F67" s="23" t="s">
        <v>800</v>
      </c>
      <c r="G67" s="23"/>
      <c r="H67" s="23"/>
      <c r="I67" s="23"/>
      <c r="J67" s="23" t="s">
        <v>801</v>
      </c>
      <c r="K67" s="23"/>
      <c r="L67" s="23"/>
      <c r="M67" s="23"/>
      <c r="N67" s="23" t="s">
        <v>799</v>
      </c>
      <c r="O67" s="23"/>
      <c r="P67" s="23"/>
      <c r="Q67" s="23"/>
      <c r="R67" s="23" t="s">
        <v>800</v>
      </c>
      <c r="S67" s="23"/>
      <c r="T67" s="23"/>
      <c r="U67" s="23"/>
      <c r="V67" s="23" t="s">
        <v>801</v>
      </c>
      <c r="W67" s="23"/>
      <c r="X67" s="23"/>
      <c r="Y67" s="23"/>
    </row>
    <row r="68" spans="1:25" ht="120" customHeight="1" x14ac:dyDescent="0.15">
      <c r="A68" s="23"/>
      <c r="B68" s="9" t="s">
        <v>802</v>
      </c>
      <c r="C68" s="9" t="s">
        <v>803</v>
      </c>
      <c r="D68" s="9" t="s">
        <v>804</v>
      </c>
      <c r="E68" s="9" t="s">
        <v>716</v>
      </c>
      <c r="F68" s="9" t="s">
        <v>802</v>
      </c>
      <c r="G68" s="9" t="s">
        <v>803</v>
      </c>
      <c r="H68" s="9" t="s">
        <v>804</v>
      </c>
      <c r="I68" s="9" t="s">
        <v>716</v>
      </c>
      <c r="J68" s="9" t="s">
        <v>802</v>
      </c>
      <c r="K68" s="9" t="s">
        <v>803</v>
      </c>
      <c r="L68" s="9" t="s">
        <v>804</v>
      </c>
      <c r="M68" s="9" t="s">
        <v>716</v>
      </c>
      <c r="N68" s="9" t="s">
        <v>802</v>
      </c>
      <c r="O68" s="9" t="s">
        <v>803</v>
      </c>
      <c r="P68" s="9" t="s">
        <v>804</v>
      </c>
      <c r="Q68" s="9" t="s">
        <v>716</v>
      </c>
      <c r="R68" s="9" t="s">
        <v>802</v>
      </c>
      <c r="S68" s="9" t="s">
        <v>803</v>
      </c>
      <c r="T68" s="9" t="s">
        <v>804</v>
      </c>
      <c r="U68" s="9" t="s">
        <v>716</v>
      </c>
      <c r="V68" s="9" t="s">
        <v>802</v>
      </c>
      <c r="W68" s="9" t="s">
        <v>803</v>
      </c>
      <c r="X68" s="9" t="s">
        <v>804</v>
      </c>
      <c r="Y68" s="9" t="s">
        <v>716</v>
      </c>
    </row>
    <row r="69" spans="1:25" ht="20.100000000000001" customHeight="1" x14ac:dyDescent="0.15">
      <c r="A69" s="5" t="s">
        <v>379</v>
      </c>
      <c r="B69" s="5" t="s">
        <v>382</v>
      </c>
      <c r="C69" s="5" t="s">
        <v>383</v>
      </c>
      <c r="D69" s="5" t="s">
        <v>622</v>
      </c>
      <c r="E69" s="5" t="s">
        <v>631</v>
      </c>
      <c r="F69" s="5" t="s">
        <v>805</v>
      </c>
      <c r="G69" s="5" t="s">
        <v>806</v>
      </c>
      <c r="H69" s="5" t="s">
        <v>807</v>
      </c>
      <c r="I69" s="5" t="s">
        <v>808</v>
      </c>
      <c r="J69" s="5" t="s">
        <v>809</v>
      </c>
      <c r="K69" s="5" t="s">
        <v>810</v>
      </c>
      <c r="L69" s="5" t="s">
        <v>811</v>
      </c>
      <c r="M69" s="5" t="s">
        <v>812</v>
      </c>
      <c r="N69" s="5" t="s">
        <v>813</v>
      </c>
      <c r="O69" s="5" t="s">
        <v>814</v>
      </c>
      <c r="P69" s="5" t="s">
        <v>815</v>
      </c>
      <c r="Q69" s="5" t="s">
        <v>816</v>
      </c>
      <c r="R69" s="5" t="s">
        <v>817</v>
      </c>
      <c r="S69" s="5" t="s">
        <v>818</v>
      </c>
      <c r="T69" s="5" t="s">
        <v>819</v>
      </c>
      <c r="U69" s="5" t="s">
        <v>820</v>
      </c>
      <c r="V69" s="5" t="s">
        <v>821</v>
      </c>
      <c r="W69" s="5" t="s">
        <v>822</v>
      </c>
      <c r="X69" s="5" t="s">
        <v>823</v>
      </c>
      <c r="Y69" s="5" t="s">
        <v>824</v>
      </c>
    </row>
    <row r="70" spans="1:25" ht="20.100000000000001" customHeight="1" x14ac:dyDescent="0.15">
      <c r="A70" s="5" t="s">
        <v>563</v>
      </c>
      <c r="B70" s="8">
        <v>40000</v>
      </c>
      <c r="C70" s="8">
        <v>0</v>
      </c>
      <c r="D70" s="8">
        <v>0</v>
      </c>
      <c r="E70" s="8">
        <v>0</v>
      </c>
      <c r="F70" s="8">
        <v>0</v>
      </c>
      <c r="G70" s="8">
        <v>0</v>
      </c>
      <c r="H70" s="8">
        <v>0</v>
      </c>
      <c r="I70" s="8">
        <v>0</v>
      </c>
      <c r="J70" s="8">
        <v>0</v>
      </c>
      <c r="K70" s="8">
        <v>0</v>
      </c>
      <c r="L70" s="8">
        <v>0</v>
      </c>
      <c r="M70" s="8">
        <v>0</v>
      </c>
      <c r="N70" s="8">
        <v>0</v>
      </c>
      <c r="O70" s="8">
        <v>0</v>
      </c>
      <c r="P70" s="8">
        <v>0</v>
      </c>
      <c r="Q70" s="8">
        <v>0</v>
      </c>
      <c r="R70" s="8">
        <v>0</v>
      </c>
      <c r="S70" s="8">
        <v>0</v>
      </c>
      <c r="T70" s="8">
        <v>0</v>
      </c>
      <c r="U70" s="8">
        <v>0</v>
      </c>
      <c r="V70" s="8">
        <v>0</v>
      </c>
      <c r="W70" s="8">
        <v>0</v>
      </c>
      <c r="X70" s="8">
        <v>0</v>
      </c>
      <c r="Y70" s="8">
        <v>0</v>
      </c>
    </row>
    <row r="71" spans="1:25" ht="20.100000000000001" customHeight="1" x14ac:dyDescent="0.15">
      <c r="A71" s="13" t="s">
        <v>795</v>
      </c>
      <c r="B71" s="11">
        <f t="shared" ref="B71:Y71" si="0">SUBTOTAL(9,B70:B70)</f>
        <v>40000</v>
      </c>
      <c r="C71" s="11">
        <f t="shared" si="0"/>
        <v>0</v>
      </c>
      <c r="D71" s="11">
        <f t="shared" si="0"/>
        <v>0</v>
      </c>
      <c r="E71" s="11">
        <f t="shared" si="0"/>
        <v>0</v>
      </c>
      <c r="F71" s="11">
        <f t="shared" si="0"/>
        <v>0</v>
      </c>
      <c r="G71" s="11">
        <f t="shared" si="0"/>
        <v>0</v>
      </c>
      <c r="H71" s="11">
        <f t="shared" si="0"/>
        <v>0</v>
      </c>
      <c r="I71" s="11">
        <f t="shared" si="0"/>
        <v>0</v>
      </c>
      <c r="J71" s="11">
        <f t="shared" si="0"/>
        <v>0</v>
      </c>
      <c r="K71" s="11">
        <f t="shared" si="0"/>
        <v>0</v>
      </c>
      <c r="L71" s="11">
        <f t="shared" si="0"/>
        <v>0</v>
      </c>
      <c r="M71" s="11">
        <f t="shared" si="0"/>
        <v>0</v>
      </c>
      <c r="N71" s="11">
        <f t="shared" si="0"/>
        <v>0</v>
      </c>
      <c r="O71" s="11">
        <f t="shared" si="0"/>
        <v>0</v>
      </c>
      <c r="P71" s="11">
        <f t="shared" si="0"/>
        <v>0</v>
      </c>
      <c r="Q71" s="11">
        <f t="shared" si="0"/>
        <v>0</v>
      </c>
      <c r="R71" s="11">
        <f t="shared" si="0"/>
        <v>0</v>
      </c>
      <c r="S71" s="11">
        <f t="shared" si="0"/>
        <v>0</v>
      </c>
      <c r="T71" s="11">
        <f t="shared" si="0"/>
        <v>0</v>
      </c>
      <c r="U71" s="11">
        <f t="shared" si="0"/>
        <v>0</v>
      </c>
      <c r="V71" s="11">
        <f t="shared" si="0"/>
        <v>0</v>
      </c>
      <c r="W71" s="11">
        <f t="shared" si="0"/>
        <v>0</v>
      </c>
      <c r="X71" s="11">
        <f t="shared" si="0"/>
        <v>0</v>
      </c>
      <c r="Y71" s="11">
        <f t="shared" si="0"/>
        <v>0</v>
      </c>
    </row>
    <row r="72" spans="1:25" ht="20.100000000000001" customHeight="1" x14ac:dyDescent="0.15">
      <c r="A72" s="5" t="s">
        <v>570</v>
      </c>
      <c r="B72" s="8">
        <v>60000</v>
      </c>
      <c r="C72" s="8">
        <v>0</v>
      </c>
      <c r="D72" s="8">
        <v>0</v>
      </c>
      <c r="E72" s="8">
        <v>0</v>
      </c>
      <c r="F72" s="8">
        <v>0</v>
      </c>
      <c r="G72" s="8">
        <v>0</v>
      </c>
      <c r="H72" s="8">
        <v>0</v>
      </c>
      <c r="I72" s="8">
        <v>0</v>
      </c>
      <c r="J72" s="8">
        <v>0</v>
      </c>
      <c r="K72" s="8">
        <v>0</v>
      </c>
      <c r="L72" s="8">
        <v>0</v>
      </c>
      <c r="M72" s="8">
        <v>0</v>
      </c>
      <c r="N72" s="8">
        <v>0</v>
      </c>
      <c r="O72" s="8">
        <v>0</v>
      </c>
      <c r="P72" s="8">
        <v>0</v>
      </c>
      <c r="Q72" s="8">
        <v>0</v>
      </c>
      <c r="R72" s="8">
        <v>0</v>
      </c>
      <c r="S72" s="8">
        <v>0</v>
      </c>
      <c r="T72" s="8">
        <v>0</v>
      </c>
      <c r="U72" s="8">
        <v>0</v>
      </c>
      <c r="V72" s="8">
        <v>0</v>
      </c>
      <c r="W72" s="8">
        <v>0</v>
      </c>
      <c r="X72" s="8">
        <v>0</v>
      </c>
      <c r="Y72" s="8">
        <v>0</v>
      </c>
    </row>
    <row r="73" spans="1:25" ht="20.100000000000001" customHeight="1" x14ac:dyDescent="0.15">
      <c r="A73" s="13" t="s">
        <v>825</v>
      </c>
      <c r="B73" s="11">
        <f t="shared" ref="B73:Y73" si="1">SUBTOTAL(9,B72:B72)</f>
        <v>60000</v>
      </c>
      <c r="C73" s="11">
        <f t="shared" si="1"/>
        <v>0</v>
      </c>
      <c r="D73" s="11">
        <f t="shared" si="1"/>
        <v>0</v>
      </c>
      <c r="E73" s="11">
        <f t="shared" si="1"/>
        <v>0</v>
      </c>
      <c r="F73" s="11">
        <f t="shared" si="1"/>
        <v>0</v>
      </c>
      <c r="G73" s="11">
        <f t="shared" si="1"/>
        <v>0</v>
      </c>
      <c r="H73" s="11">
        <f t="shared" si="1"/>
        <v>0</v>
      </c>
      <c r="I73" s="11">
        <f t="shared" si="1"/>
        <v>0</v>
      </c>
      <c r="J73" s="11">
        <f t="shared" si="1"/>
        <v>0</v>
      </c>
      <c r="K73" s="11">
        <f t="shared" si="1"/>
        <v>0</v>
      </c>
      <c r="L73" s="11">
        <f t="shared" si="1"/>
        <v>0</v>
      </c>
      <c r="M73" s="11">
        <f t="shared" si="1"/>
        <v>0</v>
      </c>
      <c r="N73" s="11">
        <f t="shared" si="1"/>
        <v>0</v>
      </c>
      <c r="O73" s="11">
        <f t="shared" si="1"/>
        <v>0</v>
      </c>
      <c r="P73" s="11">
        <f t="shared" si="1"/>
        <v>0</v>
      </c>
      <c r="Q73" s="11">
        <f t="shared" si="1"/>
        <v>0</v>
      </c>
      <c r="R73" s="11">
        <f t="shared" si="1"/>
        <v>0</v>
      </c>
      <c r="S73" s="11">
        <f t="shared" si="1"/>
        <v>0</v>
      </c>
      <c r="T73" s="11">
        <f t="shared" si="1"/>
        <v>0</v>
      </c>
      <c r="U73" s="11">
        <f t="shared" si="1"/>
        <v>0</v>
      </c>
      <c r="V73" s="11">
        <f t="shared" si="1"/>
        <v>0</v>
      </c>
      <c r="W73" s="11">
        <f t="shared" si="1"/>
        <v>0</v>
      </c>
      <c r="X73" s="11">
        <f t="shared" si="1"/>
        <v>0</v>
      </c>
      <c r="Y73" s="11">
        <f t="shared" si="1"/>
        <v>0</v>
      </c>
    </row>
    <row r="74" spans="1:25" ht="20.100000000000001" customHeight="1" x14ac:dyDescent="0.15">
      <c r="A74" s="5" t="s">
        <v>737</v>
      </c>
      <c r="B74" s="8">
        <v>183742.43</v>
      </c>
      <c r="C74" s="8">
        <v>283742.43</v>
      </c>
      <c r="D74" s="8">
        <v>283742.43</v>
      </c>
      <c r="E74" s="8">
        <v>0</v>
      </c>
      <c r="F74" s="8">
        <v>0</v>
      </c>
      <c r="G74" s="8">
        <v>0</v>
      </c>
      <c r="H74" s="8">
        <v>0</v>
      </c>
      <c r="I74" s="8">
        <v>0</v>
      </c>
      <c r="J74" s="8">
        <v>0</v>
      </c>
      <c r="K74" s="8">
        <v>0</v>
      </c>
      <c r="L74" s="8">
        <v>0</v>
      </c>
      <c r="M74" s="8">
        <v>0</v>
      </c>
      <c r="N74" s="8">
        <v>0</v>
      </c>
      <c r="O74" s="8">
        <v>0</v>
      </c>
      <c r="P74" s="8">
        <v>0</v>
      </c>
      <c r="Q74" s="8">
        <v>0</v>
      </c>
      <c r="R74" s="8">
        <v>0</v>
      </c>
      <c r="S74" s="8">
        <v>0</v>
      </c>
      <c r="T74" s="8">
        <v>0</v>
      </c>
      <c r="U74" s="8">
        <v>0</v>
      </c>
      <c r="V74" s="8">
        <v>0</v>
      </c>
      <c r="W74" s="8">
        <v>0</v>
      </c>
      <c r="X74" s="8">
        <v>0</v>
      </c>
      <c r="Y74" s="8">
        <v>0</v>
      </c>
    </row>
    <row r="75" spans="1:25" ht="20.100000000000001" customHeight="1" x14ac:dyDescent="0.15">
      <c r="A75" s="5" t="s">
        <v>739</v>
      </c>
      <c r="B75" s="8">
        <v>29.82</v>
      </c>
      <c r="C75" s="8">
        <v>29.82</v>
      </c>
      <c r="D75" s="8">
        <v>29.82</v>
      </c>
      <c r="E75" s="8">
        <v>0</v>
      </c>
      <c r="F75" s="8">
        <v>0</v>
      </c>
      <c r="G75" s="8">
        <v>0</v>
      </c>
      <c r="H75" s="8">
        <v>0</v>
      </c>
      <c r="I75" s="8">
        <v>0</v>
      </c>
      <c r="J75" s="8">
        <v>0</v>
      </c>
      <c r="K75" s="8">
        <v>0</v>
      </c>
      <c r="L75" s="8">
        <v>0</v>
      </c>
      <c r="M75" s="8">
        <v>0</v>
      </c>
      <c r="N75" s="8">
        <v>0</v>
      </c>
      <c r="O75" s="8">
        <v>0</v>
      </c>
      <c r="P75" s="8">
        <v>0</v>
      </c>
      <c r="Q75" s="8">
        <v>0</v>
      </c>
      <c r="R75" s="8">
        <v>0</v>
      </c>
      <c r="S75" s="8">
        <v>0</v>
      </c>
      <c r="T75" s="8">
        <v>0</v>
      </c>
      <c r="U75" s="8">
        <v>0</v>
      </c>
      <c r="V75" s="8">
        <v>0</v>
      </c>
      <c r="W75" s="8">
        <v>0</v>
      </c>
      <c r="X75" s="8">
        <v>0</v>
      </c>
      <c r="Y75" s="8">
        <v>0</v>
      </c>
    </row>
    <row r="76" spans="1:25" ht="20.100000000000001" customHeight="1" x14ac:dyDescent="0.15">
      <c r="A76" s="5" t="s">
        <v>741</v>
      </c>
      <c r="B76" s="8">
        <v>307510</v>
      </c>
      <c r="C76" s="8">
        <v>307510</v>
      </c>
      <c r="D76" s="8">
        <v>307510</v>
      </c>
      <c r="E76" s="8">
        <v>0</v>
      </c>
      <c r="F76" s="8">
        <v>0</v>
      </c>
      <c r="G76" s="8">
        <v>0</v>
      </c>
      <c r="H76" s="8">
        <v>0</v>
      </c>
      <c r="I76" s="8">
        <v>0</v>
      </c>
      <c r="J76" s="8">
        <v>0</v>
      </c>
      <c r="K76" s="8">
        <v>0</v>
      </c>
      <c r="L76" s="8">
        <v>0</v>
      </c>
      <c r="M76" s="8">
        <v>0</v>
      </c>
      <c r="N76" s="8">
        <v>0</v>
      </c>
      <c r="O76" s="8">
        <v>0</v>
      </c>
      <c r="P76" s="8">
        <v>0</v>
      </c>
      <c r="Q76" s="8">
        <v>0</v>
      </c>
      <c r="R76" s="8">
        <v>0</v>
      </c>
      <c r="S76" s="8">
        <v>0</v>
      </c>
      <c r="T76" s="8">
        <v>0</v>
      </c>
      <c r="U76" s="8">
        <v>0</v>
      </c>
      <c r="V76" s="8">
        <v>0</v>
      </c>
      <c r="W76" s="8">
        <v>0</v>
      </c>
      <c r="X76" s="8">
        <v>0</v>
      </c>
      <c r="Y76" s="8">
        <v>0</v>
      </c>
    </row>
    <row r="77" spans="1:25" ht="20.100000000000001" customHeight="1" x14ac:dyDescent="0.15">
      <c r="A77" s="5" t="s">
        <v>743</v>
      </c>
      <c r="B77" s="8">
        <v>59589.4</v>
      </c>
      <c r="C77" s="8">
        <v>59589.4</v>
      </c>
      <c r="D77" s="8">
        <v>59589.4</v>
      </c>
      <c r="E77" s="8">
        <v>0</v>
      </c>
      <c r="F77" s="8">
        <v>0</v>
      </c>
      <c r="G77" s="8">
        <v>0</v>
      </c>
      <c r="H77" s="8">
        <v>0</v>
      </c>
      <c r="I77" s="8">
        <v>0</v>
      </c>
      <c r="J77" s="8">
        <v>0</v>
      </c>
      <c r="K77" s="8">
        <v>0</v>
      </c>
      <c r="L77" s="8">
        <v>0</v>
      </c>
      <c r="M77" s="8">
        <v>0</v>
      </c>
      <c r="N77" s="8">
        <v>0</v>
      </c>
      <c r="O77" s="8">
        <v>0</v>
      </c>
      <c r="P77" s="8">
        <v>0</v>
      </c>
      <c r="Q77" s="8">
        <v>0</v>
      </c>
      <c r="R77" s="8">
        <v>0</v>
      </c>
      <c r="S77" s="8">
        <v>0</v>
      </c>
      <c r="T77" s="8">
        <v>0</v>
      </c>
      <c r="U77" s="8">
        <v>0</v>
      </c>
      <c r="V77" s="8">
        <v>0</v>
      </c>
      <c r="W77" s="8">
        <v>0</v>
      </c>
      <c r="X77" s="8">
        <v>0</v>
      </c>
      <c r="Y77" s="8">
        <v>0</v>
      </c>
    </row>
    <row r="78" spans="1:25" ht="20.100000000000001" customHeight="1" x14ac:dyDescent="0.15">
      <c r="A78" s="5" t="s">
        <v>745</v>
      </c>
      <c r="B78" s="8">
        <v>58275.08</v>
      </c>
      <c r="C78" s="8">
        <v>0</v>
      </c>
      <c r="D78" s="8">
        <v>0</v>
      </c>
      <c r="E78" s="8">
        <v>0</v>
      </c>
      <c r="F78" s="8">
        <v>0</v>
      </c>
      <c r="G78" s="8">
        <v>0</v>
      </c>
      <c r="H78" s="8">
        <v>0</v>
      </c>
      <c r="I78" s="8">
        <v>0</v>
      </c>
      <c r="J78" s="8">
        <v>0</v>
      </c>
      <c r="K78" s="8">
        <v>0</v>
      </c>
      <c r="L78" s="8">
        <v>0</v>
      </c>
      <c r="M78" s="8">
        <v>0</v>
      </c>
      <c r="N78" s="8">
        <v>0</v>
      </c>
      <c r="O78" s="8">
        <v>0</v>
      </c>
      <c r="P78" s="8">
        <v>0</v>
      </c>
      <c r="Q78" s="8">
        <v>0</v>
      </c>
      <c r="R78" s="8">
        <v>0</v>
      </c>
      <c r="S78" s="8">
        <v>0</v>
      </c>
      <c r="T78" s="8">
        <v>0</v>
      </c>
      <c r="U78" s="8">
        <v>0</v>
      </c>
      <c r="V78" s="8">
        <v>0</v>
      </c>
      <c r="W78" s="8">
        <v>0</v>
      </c>
      <c r="X78" s="8">
        <v>0</v>
      </c>
      <c r="Y78" s="8">
        <v>0</v>
      </c>
    </row>
    <row r="79" spans="1:25" ht="20.100000000000001" customHeight="1" x14ac:dyDescent="0.15">
      <c r="A79" s="5" t="s">
        <v>747</v>
      </c>
      <c r="B79" s="8">
        <v>890255.3</v>
      </c>
      <c r="C79" s="8">
        <v>262585.21000000002</v>
      </c>
      <c r="D79" s="8">
        <v>262585.21000000002</v>
      </c>
      <c r="E79" s="8">
        <v>0</v>
      </c>
      <c r="F79" s="8">
        <v>0</v>
      </c>
      <c r="G79" s="8">
        <v>0</v>
      </c>
      <c r="H79" s="8">
        <v>0</v>
      </c>
      <c r="I79" s="8">
        <v>0</v>
      </c>
      <c r="J79" s="8">
        <v>0</v>
      </c>
      <c r="K79" s="8">
        <v>0</v>
      </c>
      <c r="L79" s="8">
        <v>0</v>
      </c>
      <c r="M79" s="8">
        <v>0</v>
      </c>
      <c r="N79" s="8">
        <v>0</v>
      </c>
      <c r="O79" s="8">
        <v>0</v>
      </c>
      <c r="P79" s="8">
        <v>0</v>
      </c>
      <c r="Q79" s="8">
        <v>0</v>
      </c>
      <c r="R79" s="8">
        <v>0</v>
      </c>
      <c r="S79" s="8">
        <v>0</v>
      </c>
      <c r="T79" s="8">
        <v>0</v>
      </c>
      <c r="U79" s="8">
        <v>0</v>
      </c>
      <c r="V79" s="8">
        <v>0</v>
      </c>
      <c r="W79" s="8">
        <v>0</v>
      </c>
      <c r="X79" s="8">
        <v>0</v>
      </c>
      <c r="Y79" s="8">
        <v>0</v>
      </c>
    </row>
    <row r="80" spans="1:25" ht="20.100000000000001" customHeight="1" x14ac:dyDescent="0.15">
      <c r="A80" s="5" t="s">
        <v>749</v>
      </c>
      <c r="B80" s="8">
        <v>2253164.7200000002</v>
      </c>
      <c r="C80" s="8">
        <v>2761439.8</v>
      </c>
      <c r="D80" s="8">
        <v>2761439.8</v>
      </c>
      <c r="E80" s="8">
        <v>0</v>
      </c>
      <c r="F80" s="8">
        <v>0</v>
      </c>
      <c r="G80" s="8">
        <v>0</v>
      </c>
      <c r="H80" s="8">
        <v>0</v>
      </c>
      <c r="I80" s="8">
        <v>0</v>
      </c>
      <c r="J80" s="8">
        <v>0</v>
      </c>
      <c r="K80" s="8">
        <v>0</v>
      </c>
      <c r="L80" s="8">
        <v>0</v>
      </c>
      <c r="M80" s="8">
        <v>0</v>
      </c>
      <c r="N80" s="8">
        <v>0</v>
      </c>
      <c r="O80" s="8">
        <v>0</v>
      </c>
      <c r="P80" s="8">
        <v>0</v>
      </c>
      <c r="Q80" s="8">
        <v>0</v>
      </c>
      <c r="R80" s="8">
        <v>0</v>
      </c>
      <c r="S80" s="8">
        <v>0</v>
      </c>
      <c r="T80" s="8">
        <v>0</v>
      </c>
      <c r="U80" s="8">
        <v>0</v>
      </c>
      <c r="V80" s="8">
        <v>0</v>
      </c>
      <c r="W80" s="8">
        <v>0</v>
      </c>
      <c r="X80" s="8">
        <v>0</v>
      </c>
      <c r="Y80" s="8">
        <v>0</v>
      </c>
    </row>
    <row r="81" spans="1:25" ht="20.100000000000001" customHeight="1" x14ac:dyDescent="0.15">
      <c r="A81" s="5" t="s">
        <v>751</v>
      </c>
      <c r="B81" s="8">
        <v>316227.75</v>
      </c>
      <c r="C81" s="8">
        <v>427146.82</v>
      </c>
      <c r="D81" s="8">
        <v>427146.82</v>
      </c>
      <c r="E81" s="8">
        <v>0</v>
      </c>
      <c r="F81" s="8">
        <v>0</v>
      </c>
      <c r="G81" s="8">
        <v>0</v>
      </c>
      <c r="H81" s="8">
        <v>0</v>
      </c>
      <c r="I81" s="8">
        <v>0</v>
      </c>
      <c r="J81" s="8">
        <v>0</v>
      </c>
      <c r="K81" s="8">
        <v>0</v>
      </c>
      <c r="L81" s="8">
        <v>0</v>
      </c>
      <c r="M81" s="8">
        <v>0</v>
      </c>
      <c r="N81" s="8">
        <v>0</v>
      </c>
      <c r="O81" s="8">
        <v>0</v>
      </c>
      <c r="P81" s="8">
        <v>0</v>
      </c>
      <c r="Q81" s="8">
        <v>0</v>
      </c>
      <c r="R81" s="8">
        <v>0</v>
      </c>
      <c r="S81" s="8">
        <v>0</v>
      </c>
      <c r="T81" s="8">
        <v>0</v>
      </c>
      <c r="U81" s="8">
        <v>0</v>
      </c>
      <c r="V81" s="8">
        <v>0</v>
      </c>
      <c r="W81" s="8">
        <v>0</v>
      </c>
      <c r="X81" s="8">
        <v>0</v>
      </c>
      <c r="Y81" s="8">
        <v>0</v>
      </c>
    </row>
    <row r="82" spans="1:25" ht="20.100000000000001" customHeight="1" x14ac:dyDescent="0.15">
      <c r="A82" s="5" t="s">
        <v>753</v>
      </c>
      <c r="B82" s="8">
        <v>1131205.5</v>
      </c>
      <c r="C82" s="8">
        <v>531590</v>
      </c>
      <c r="D82" s="8">
        <v>531590</v>
      </c>
      <c r="E82" s="8">
        <v>0</v>
      </c>
      <c r="F82" s="8">
        <v>0</v>
      </c>
      <c r="G82" s="8">
        <v>0</v>
      </c>
      <c r="H82" s="8">
        <v>0</v>
      </c>
      <c r="I82" s="8">
        <v>0</v>
      </c>
      <c r="J82" s="8">
        <v>0</v>
      </c>
      <c r="K82" s="8">
        <v>0</v>
      </c>
      <c r="L82" s="8">
        <v>0</v>
      </c>
      <c r="M82" s="8">
        <v>0</v>
      </c>
      <c r="N82" s="8">
        <v>0</v>
      </c>
      <c r="O82" s="8">
        <v>0</v>
      </c>
      <c r="P82" s="8">
        <v>0</v>
      </c>
      <c r="Q82" s="8">
        <v>0</v>
      </c>
      <c r="R82" s="8">
        <v>0</v>
      </c>
      <c r="S82" s="8">
        <v>0</v>
      </c>
      <c r="T82" s="8">
        <v>0</v>
      </c>
      <c r="U82" s="8">
        <v>0</v>
      </c>
      <c r="V82" s="8">
        <v>0</v>
      </c>
      <c r="W82" s="8">
        <v>0</v>
      </c>
      <c r="X82" s="8">
        <v>0</v>
      </c>
      <c r="Y82" s="8">
        <v>0</v>
      </c>
    </row>
    <row r="83" spans="1:25" ht="20.100000000000001" customHeight="1" x14ac:dyDescent="0.15">
      <c r="A83" s="13" t="s">
        <v>826</v>
      </c>
      <c r="B83" s="11">
        <f t="shared" ref="B83:Y83" si="2">SUBTOTAL(9,B74:B82)</f>
        <v>5200000</v>
      </c>
      <c r="C83" s="11">
        <f t="shared" si="2"/>
        <v>4633633.4800000004</v>
      </c>
      <c r="D83" s="11">
        <f t="shared" si="2"/>
        <v>4633633.4800000004</v>
      </c>
      <c r="E83" s="11">
        <f t="shared" si="2"/>
        <v>0</v>
      </c>
      <c r="F83" s="11">
        <f t="shared" si="2"/>
        <v>0</v>
      </c>
      <c r="G83" s="11">
        <f t="shared" si="2"/>
        <v>0</v>
      </c>
      <c r="H83" s="11">
        <f t="shared" si="2"/>
        <v>0</v>
      </c>
      <c r="I83" s="11">
        <f t="shared" si="2"/>
        <v>0</v>
      </c>
      <c r="J83" s="11">
        <f t="shared" si="2"/>
        <v>0</v>
      </c>
      <c r="K83" s="11">
        <f t="shared" si="2"/>
        <v>0</v>
      </c>
      <c r="L83" s="11">
        <f t="shared" si="2"/>
        <v>0</v>
      </c>
      <c r="M83" s="11">
        <f t="shared" si="2"/>
        <v>0</v>
      </c>
      <c r="N83" s="11">
        <f t="shared" si="2"/>
        <v>0</v>
      </c>
      <c r="O83" s="11">
        <f t="shared" si="2"/>
        <v>0</v>
      </c>
      <c r="P83" s="11">
        <f t="shared" si="2"/>
        <v>0</v>
      </c>
      <c r="Q83" s="11">
        <f t="shared" si="2"/>
        <v>0</v>
      </c>
      <c r="R83" s="11">
        <f t="shared" si="2"/>
        <v>0</v>
      </c>
      <c r="S83" s="11">
        <f t="shared" si="2"/>
        <v>0</v>
      </c>
      <c r="T83" s="11">
        <f t="shared" si="2"/>
        <v>0</v>
      </c>
      <c r="U83" s="11">
        <f t="shared" si="2"/>
        <v>0</v>
      </c>
      <c r="V83" s="11">
        <f t="shared" si="2"/>
        <v>0</v>
      </c>
      <c r="W83" s="11">
        <f t="shared" si="2"/>
        <v>0</v>
      </c>
      <c r="X83" s="11">
        <f t="shared" si="2"/>
        <v>0</v>
      </c>
      <c r="Y83" s="11">
        <f t="shared" si="2"/>
        <v>0</v>
      </c>
    </row>
    <row r="84" spans="1:25" ht="20.100000000000001" customHeight="1" x14ac:dyDescent="0.15">
      <c r="A84" s="5" t="s">
        <v>757</v>
      </c>
      <c r="B84" s="8">
        <v>10805</v>
      </c>
      <c r="C84" s="8">
        <v>50000</v>
      </c>
      <c r="D84" s="8">
        <v>50000</v>
      </c>
      <c r="E84" s="8">
        <v>0</v>
      </c>
      <c r="F84" s="8">
        <v>0</v>
      </c>
      <c r="G84" s="8">
        <v>0</v>
      </c>
      <c r="H84" s="8">
        <v>0</v>
      </c>
      <c r="I84" s="8">
        <v>0</v>
      </c>
      <c r="J84" s="8">
        <v>0</v>
      </c>
      <c r="K84" s="8">
        <v>0</v>
      </c>
      <c r="L84" s="8">
        <v>0</v>
      </c>
      <c r="M84" s="8">
        <v>0</v>
      </c>
      <c r="N84" s="8">
        <v>0</v>
      </c>
      <c r="O84" s="8">
        <v>0</v>
      </c>
      <c r="P84" s="8">
        <v>0</v>
      </c>
      <c r="Q84" s="8">
        <v>0</v>
      </c>
      <c r="R84" s="8">
        <v>0</v>
      </c>
      <c r="S84" s="8">
        <v>0</v>
      </c>
      <c r="T84" s="8">
        <v>0</v>
      </c>
      <c r="U84" s="8">
        <v>0</v>
      </c>
      <c r="V84" s="8">
        <v>0</v>
      </c>
      <c r="W84" s="8">
        <v>0</v>
      </c>
      <c r="X84" s="8">
        <v>0</v>
      </c>
      <c r="Y84" s="8">
        <v>0</v>
      </c>
    </row>
    <row r="85" spans="1:25" ht="20.100000000000001" customHeight="1" x14ac:dyDescent="0.15">
      <c r="A85" s="5" t="s">
        <v>759</v>
      </c>
      <c r="B85" s="8">
        <v>146126.28</v>
      </c>
      <c r="C85" s="8">
        <v>180000</v>
      </c>
      <c r="D85" s="8">
        <v>180000</v>
      </c>
      <c r="E85" s="8">
        <v>0</v>
      </c>
      <c r="F85" s="8">
        <v>0</v>
      </c>
      <c r="G85" s="8">
        <v>0</v>
      </c>
      <c r="H85" s="8">
        <v>0</v>
      </c>
      <c r="I85" s="8">
        <v>0</v>
      </c>
      <c r="J85" s="8">
        <v>0</v>
      </c>
      <c r="K85" s="8">
        <v>0</v>
      </c>
      <c r="L85" s="8">
        <v>0</v>
      </c>
      <c r="M85" s="8">
        <v>0</v>
      </c>
      <c r="N85" s="8">
        <v>0</v>
      </c>
      <c r="O85" s="8">
        <v>0</v>
      </c>
      <c r="P85" s="8">
        <v>0</v>
      </c>
      <c r="Q85" s="8">
        <v>0</v>
      </c>
      <c r="R85" s="8">
        <v>0</v>
      </c>
      <c r="S85" s="8">
        <v>0</v>
      </c>
      <c r="T85" s="8">
        <v>0</v>
      </c>
      <c r="U85" s="8">
        <v>0</v>
      </c>
      <c r="V85" s="8">
        <v>0</v>
      </c>
      <c r="W85" s="8">
        <v>0</v>
      </c>
      <c r="X85" s="8">
        <v>0</v>
      </c>
      <c r="Y85" s="8">
        <v>0</v>
      </c>
    </row>
    <row r="86" spans="1:25" ht="20.100000000000001" customHeight="1" x14ac:dyDescent="0.15">
      <c r="A86" s="5" t="s">
        <v>761</v>
      </c>
      <c r="B86" s="8">
        <v>9360</v>
      </c>
      <c r="C86" s="8">
        <v>37440</v>
      </c>
      <c r="D86" s="8">
        <v>37440</v>
      </c>
      <c r="E86" s="8">
        <v>0</v>
      </c>
      <c r="F86" s="8">
        <v>0</v>
      </c>
      <c r="G86" s="8">
        <v>0</v>
      </c>
      <c r="H86" s="8">
        <v>0</v>
      </c>
      <c r="I86" s="8">
        <v>0</v>
      </c>
      <c r="J86" s="8">
        <v>0</v>
      </c>
      <c r="K86" s="8">
        <v>0</v>
      </c>
      <c r="L86" s="8">
        <v>0</v>
      </c>
      <c r="M86" s="8">
        <v>0</v>
      </c>
      <c r="N86" s="8">
        <v>0</v>
      </c>
      <c r="O86" s="8">
        <v>0</v>
      </c>
      <c r="P86" s="8">
        <v>0</v>
      </c>
      <c r="Q86" s="8">
        <v>0</v>
      </c>
      <c r="R86" s="8">
        <v>0</v>
      </c>
      <c r="S86" s="8">
        <v>0</v>
      </c>
      <c r="T86" s="8">
        <v>0</v>
      </c>
      <c r="U86" s="8">
        <v>0</v>
      </c>
      <c r="V86" s="8">
        <v>0</v>
      </c>
      <c r="W86" s="8">
        <v>0</v>
      </c>
      <c r="X86" s="8">
        <v>0</v>
      </c>
      <c r="Y86" s="8">
        <v>0</v>
      </c>
    </row>
    <row r="87" spans="1:25" ht="20.100000000000001" customHeight="1" x14ac:dyDescent="0.15">
      <c r="A87" s="5" t="s">
        <v>763</v>
      </c>
      <c r="B87" s="8">
        <v>7527.86</v>
      </c>
      <c r="C87" s="8">
        <v>0</v>
      </c>
      <c r="D87" s="8">
        <v>0</v>
      </c>
      <c r="E87" s="8">
        <v>0</v>
      </c>
      <c r="F87" s="8">
        <v>0</v>
      </c>
      <c r="G87" s="8">
        <v>0</v>
      </c>
      <c r="H87" s="8">
        <v>0</v>
      </c>
      <c r="I87" s="8">
        <v>0</v>
      </c>
      <c r="J87" s="8">
        <v>0</v>
      </c>
      <c r="K87" s="8">
        <v>0</v>
      </c>
      <c r="L87" s="8">
        <v>0</v>
      </c>
      <c r="M87" s="8">
        <v>0</v>
      </c>
      <c r="N87" s="8">
        <v>0</v>
      </c>
      <c r="O87" s="8">
        <v>0</v>
      </c>
      <c r="P87" s="8">
        <v>0</v>
      </c>
      <c r="Q87" s="8">
        <v>0</v>
      </c>
      <c r="R87" s="8">
        <v>0</v>
      </c>
      <c r="S87" s="8">
        <v>0</v>
      </c>
      <c r="T87" s="8">
        <v>0</v>
      </c>
      <c r="U87" s="8">
        <v>0</v>
      </c>
      <c r="V87" s="8">
        <v>0</v>
      </c>
      <c r="W87" s="8">
        <v>0</v>
      </c>
      <c r="X87" s="8">
        <v>0</v>
      </c>
      <c r="Y87" s="8">
        <v>0</v>
      </c>
    </row>
    <row r="88" spans="1:25" ht="20.100000000000001" customHeight="1" x14ac:dyDescent="0.15">
      <c r="A88" s="5" t="s">
        <v>765</v>
      </c>
      <c r="B88" s="8">
        <v>6420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row>
    <row r="89" spans="1:25" ht="20.100000000000001" customHeight="1" x14ac:dyDescent="0.15">
      <c r="A89" s="5" t="s">
        <v>767</v>
      </c>
      <c r="B89" s="8">
        <v>143040</v>
      </c>
      <c r="C89" s="8">
        <v>90000</v>
      </c>
      <c r="D89" s="8">
        <v>90000</v>
      </c>
      <c r="E89" s="8">
        <v>0</v>
      </c>
      <c r="F89" s="8">
        <v>0</v>
      </c>
      <c r="G89" s="8">
        <v>0</v>
      </c>
      <c r="H89" s="8">
        <v>0</v>
      </c>
      <c r="I89" s="8">
        <v>0</v>
      </c>
      <c r="J89" s="8">
        <v>0</v>
      </c>
      <c r="K89" s="8">
        <v>0</v>
      </c>
      <c r="L89" s="8">
        <v>0</v>
      </c>
      <c r="M89" s="8">
        <v>0</v>
      </c>
      <c r="N89" s="8">
        <v>0</v>
      </c>
      <c r="O89" s="8">
        <v>0</v>
      </c>
      <c r="P89" s="8">
        <v>0</v>
      </c>
      <c r="Q89" s="8">
        <v>0</v>
      </c>
      <c r="R89" s="8">
        <v>0</v>
      </c>
      <c r="S89" s="8">
        <v>0</v>
      </c>
      <c r="T89" s="8">
        <v>0</v>
      </c>
      <c r="U89" s="8">
        <v>0</v>
      </c>
      <c r="V89" s="8">
        <v>0</v>
      </c>
      <c r="W89" s="8">
        <v>0</v>
      </c>
      <c r="X89" s="8">
        <v>0</v>
      </c>
      <c r="Y89" s="8">
        <v>0</v>
      </c>
    </row>
    <row r="90" spans="1:25" ht="20.100000000000001" customHeight="1" x14ac:dyDescent="0.15">
      <c r="A90" s="5" t="s">
        <v>769</v>
      </c>
      <c r="B90" s="8">
        <v>83500</v>
      </c>
      <c r="C90" s="8">
        <v>83500</v>
      </c>
      <c r="D90" s="8">
        <v>83500</v>
      </c>
      <c r="E90" s="8">
        <v>0</v>
      </c>
      <c r="F90" s="8">
        <v>0</v>
      </c>
      <c r="G90" s="8">
        <v>0</v>
      </c>
      <c r="H90" s="8">
        <v>0</v>
      </c>
      <c r="I90" s="8">
        <v>0</v>
      </c>
      <c r="J90" s="8">
        <v>0</v>
      </c>
      <c r="K90" s="8">
        <v>0</v>
      </c>
      <c r="L90" s="8">
        <v>0</v>
      </c>
      <c r="M90" s="8">
        <v>0</v>
      </c>
      <c r="N90" s="8">
        <v>0</v>
      </c>
      <c r="O90" s="8">
        <v>0</v>
      </c>
      <c r="P90" s="8">
        <v>0</v>
      </c>
      <c r="Q90" s="8">
        <v>0</v>
      </c>
      <c r="R90" s="8">
        <v>0</v>
      </c>
      <c r="S90" s="8">
        <v>0</v>
      </c>
      <c r="T90" s="8">
        <v>0</v>
      </c>
      <c r="U90" s="8">
        <v>0</v>
      </c>
      <c r="V90" s="8">
        <v>0</v>
      </c>
      <c r="W90" s="8">
        <v>0</v>
      </c>
      <c r="X90" s="8">
        <v>0</v>
      </c>
      <c r="Y90" s="8">
        <v>0</v>
      </c>
    </row>
    <row r="91" spans="1:25" ht="20.100000000000001" customHeight="1" x14ac:dyDescent="0.15">
      <c r="A91" s="5" t="s">
        <v>771</v>
      </c>
      <c r="B91" s="8">
        <v>23603.86</v>
      </c>
      <c r="C91" s="8">
        <v>402951.24</v>
      </c>
      <c r="D91" s="8">
        <v>402951.24</v>
      </c>
      <c r="E91" s="8">
        <v>0</v>
      </c>
      <c r="F91" s="8">
        <v>0</v>
      </c>
      <c r="G91" s="8">
        <v>0</v>
      </c>
      <c r="H91" s="8">
        <v>0</v>
      </c>
      <c r="I91" s="8">
        <v>0</v>
      </c>
      <c r="J91" s="8">
        <v>0</v>
      </c>
      <c r="K91" s="8">
        <v>0</v>
      </c>
      <c r="L91" s="8">
        <v>0</v>
      </c>
      <c r="M91" s="8">
        <v>0</v>
      </c>
      <c r="N91" s="8">
        <v>0</v>
      </c>
      <c r="O91" s="8">
        <v>0</v>
      </c>
      <c r="P91" s="8">
        <v>0</v>
      </c>
      <c r="Q91" s="8">
        <v>0</v>
      </c>
      <c r="R91" s="8">
        <v>0</v>
      </c>
      <c r="S91" s="8">
        <v>0</v>
      </c>
      <c r="T91" s="8">
        <v>0</v>
      </c>
      <c r="U91" s="8">
        <v>0</v>
      </c>
      <c r="V91" s="8">
        <v>0</v>
      </c>
      <c r="W91" s="8">
        <v>0</v>
      </c>
      <c r="X91" s="8">
        <v>0</v>
      </c>
      <c r="Y91" s="8">
        <v>0</v>
      </c>
    </row>
    <row r="92" spans="1:25" ht="20.100000000000001" customHeight="1" x14ac:dyDescent="0.15">
      <c r="A92" s="5" t="s">
        <v>773</v>
      </c>
      <c r="B92" s="8">
        <v>16728</v>
      </c>
      <c r="C92" s="8">
        <v>30000</v>
      </c>
      <c r="D92" s="8">
        <v>30000</v>
      </c>
      <c r="E92" s="8">
        <v>0</v>
      </c>
      <c r="F92" s="8">
        <v>0</v>
      </c>
      <c r="G92" s="8">
        <v>0</v>
      </c>
      <c r="H92" s="8">
        <v>0</v>
      </c>
      <c r="I92" s="8">
        <v>0</v>
      </c>
      <c r="J92" s="8">
        <v>0</v>
      </c>
      <c r="K92" s="8">
        <v>0</v>
      </c>
      <c r="L92" s="8">
        <v>0</v>
      </c>
      <c r="M92" s="8">
        <v>0</v>
      </c>
      <c r="N92" s="8">
        <v>0</v>
      </c>
      <c r="O92" s="8">
        <v>0</v>
      </c>
      <c r="P92" s="8">
        <v>0</v>
      </c>
      <c r="Q92" s="8">
        <v>0</v>
      </c>
      <c r="R92" s="8">
        <v>0</v>
      </c>
      <c r="S92" s="8">
        <v>0</v>
      </c>
      <c r="T92" s="8">
        <v>0</v>
      </c>
      <c r="U92" s="8">
        <v>0</v>
      </c>
      <c r="V92" s="8">
        <v>0</v>
      </c>
      <c r="W92" s="8">
        <v>0</v>
      </c>
      <c r="X92" s="8">
        <v>0</v>
      </c>
      <c r="Y92" s="8">
        <v>0</v>
      </c>
    </row>
    <row r="93" spans="1:25" ht="20.100000000000001" customHeight="1" x14ac:dyDescent="0.15">
      <c r="A93" s="5" t="s">
        <v>775</v>
      </c>
      <c r="B93" s="8">
        <v>0</v>
      </c>
      <c r="C93" s="8">
        <v>0</v>
      </c>
      <c r="D93" s="8">
        <v>0</v>
      </c>
      <c r="E93" s="8">
        <v>0</v>
      </c>
      <c r="F93" s="8">
        <v>0</v>
      </c>
      <c r="G93" s="8">
        <v>0</v>
      </c>
      <c r="H93" s="8">
        <v>0</v>
      </c>
      <c r="I93" s="8">
        <v>0</v>
      </c>
      <c r="J93" s="8">
        <v>0</v>
      </c>
      <c r="K93" s="8">
        <v>0</v>
      </c>
      <c r="L93" s="8">
        <v>0</v>
      </c>
      <c r="M93" s="8">
        <v>0</v>
      </c>
      <c r="N93" s="8">
        <v>0</v>
      </c>
      <c r="O93" s="8">
        <v>0</v>
      </c>
      <c r="P93" s="8">
        <v>0</v>
      </c>
      <c r="Q93" s="8">
        <v>0</v>
      </c>
      <c r="R93" s="8">
        <v>0</v>
      </c>
      <c r="S93" s="8">
        <v>0</v>
      </c>
      <c r="T93" s="8">
        <v>0</v>
      </c>
      <c r="U93" s="8">
        <v>0</v>
      </c>
      <c r="V93" s="8">
        <v>0</v>
      </c>
      <c r="W93" s="8">
        <v>0</v>
      </c>
      <c r="X93" s="8">
        <v>0</v>
      </c>
      <c r="Y93" s="8">
        <v>0</v>
      </c>
    </row>
    <row r="94" spans="1:25" ht="20.100000000000001" customHeight="1" x14ac:dyDescent="0.15">
      <c r="A94" s="5" t="s">
        <v>777</v>
      </c>
      <c r="B94" s="8">
        <v>120000</v>
      </c>
      <c r="C94" s="8">
        <v>120000</v>
      </c>
      <c r="D94" s="8">
        <v>120000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row>
    <row r="95" spans="1:25" ht="20.100000000000001" customHeight="1" x14ac:dyDescent="0.15">
      <c r="A95" s="13" t="s">
        <v>827</v>
      </c>
      <c r="B95" s="11">
        <f t="shared" ref="B95:Y95" si="3">SUBTOTAL(9,B84:B94)</f>
        <v>567111</v>
      </c>
      <c r="C95" s="11">
        <f t="shared" si="3"/>
        <v>993891.24</v>
      </c>
      <c r="D95" s="11">
        <f t="shared" si="3"/>
        <v>993891.24</v>
      </c>
      <c r="E95" s="11">
        <f t="shared" si="3"/>
        <v>0</v>
      </c>
      <c r="F95" s="11">
        <f t="shared" si="3"/>
        <v>0</v>
      </c>
      <c r="G95" s="11">
        <f t="shared" si="3"/>
        <v>0</v>
      </c>
      <c r="H95" s="11">
        <f t="shared" si="3"/>
        <v>0</v>
      </c>
      <c r="I95" s="11">
        <f t="shared" si="3"/>
        <v>0</v>
      </c>
      <c r="J95" s="11">
        <f t="shared" si="3"/>
        <v>0</v>
      </c>
      <c r="K95" s="11">
        <f t="shared" si="3"/>
        <v>0</v>
      </c>
      <c r="L95" s="11">
        <f t="shared" si="3"/>
        <v>0</v>
      </c>
      <c r="M95" s="11">
        <f t="shared" si="3"/>
        <v>0</v>
      </c>
      <c r="N95" s="11">
        <f t="shared" si="3"/>
        <v>0</v>
      </c>
      <c r="O95" s="11">
        <f t="shared" si="3"/>
        <v>0</v>
      </c>
      <c r="P95" s="11">
        <f t="shared" si="3"/>
        <v>0</v>
      </c>
      <c r="Q95" s="11">
        <f t="shared" si="3"/>
        <v>0</v>
      </c>
      <c r="R95" s="11">
        <f t="shared" si="3"/>
        <v>0</v>
      </c>
      <c r="S95" s="11">
        <f t="shared" si="3"/>
        <v>0</v>
      </c>
      <c r="T95" s="11">
        <f t="shared" si="3"/>
        <v>0</v>
      </c>
      <c r="U95" s="11">
        <f t="shared" si="3"/>
        <v>0</v>
      </c>
      <c r="V95" s="11">
        <f t="shared" si="3"/>
        <v>0</v>
      </c>
      <c r="W95" s="11">
        <f t="shared" si="3"/>
        <v>0</v>
      </c>
      <c r="X95" s="11">
        <f t="shared" si="3"/>
        <v>0</v>
      </c>
      <c r="Y95" s="11">
        <f t="shared" si="3"/>
        <v>0</v>
      </c>
    </row>
    <row r="96" spans="1:25" ht="20.100000000000001" customHeight="1" x14ac:dyDescent="0.15">
      <c r="A96" s="5" t="s">
        <v>781</v>
      </c>
      <c r="B96" s="8">
        <v>1979834.76</v>
      </c>
      <c r="C96" s="8">
        <v>2071592.79</v>
      </c>
      <c r="D96" s="8">
        <v>2071592.79</v>
      </c>
      <c r="E96" s="8">
        <v>0</v>
      </c>
      <c r="F96" s="8">
        <v>0</v>
      </c>
      <c r="G96" s="8">
        <v>0</v>
      </c>
      <c r="H96" s="8">
        <v>0</v>
      </c>
      <c r="I96" s="8">
        <v>0</v>
      </c>
      <c r="J96" s="8">
        <v>0</v>
      </c>
      <c r="K96" s="8">
        <v>0</v>
      </c>
      <c r="L96" s="8">
        <v>0</v>
      </c>
      <c r="M96" s="8">
        <v>0</v>
      </c>
      <c r="N96" s="8">
        <v>0</v>
      </c>
      <c r="O96" s="8">
        <v>0</v>
      </c>
      <c r="P96" s="8">
        <v>0</v>
      </c>
      <c r="Q96" s="8">
        <v>0</v>
      </c>
      <c r="R96" s="8">
        <v>0</v>
      </c>
      <c r="S96" s="8">
        <v>0</v>
      </c>
      <c r="T96" s="8">
        <v>0</v>
      </c>
      <c r="U96" s="8">
        <v>0</v>
      </c>
      <c r="V96" s="8">
        <v>0</v>
      </c>
      <c r="W96" s="8">
        <v>0</v>
      </c>
      <c r="X96" s="8">
        <v>0</v>
      </c>
      <c r="Y96" s="8">
        <v>0</v>
      </c>
    </row>
    <row r="97" spans="1:25" ht="20.100000000000001" customHeight="1" x14ac:dyDescent="0.15">
      <c r="A97" s="13" t="s">
        <v>828</v>
      </c>
      <c r="B97" s="11">
        <f t="shared" ref="B97:Y97" si="4">SUBTOTAL(9,B96:B96)</f>
        <v>1979834.76</v>
      </c>
      <c r="C97" s="11">
        <f t="shared" si="4"/>
        <v>2071592.79</v>
      </c>
      <c r="D97" s="11">
        <f t="shared" si="4"/>
        <v>2071592.79</v>
      </c>
      <c r="E97" s="11">
        <f t="shared" si="4"/>
        <v>0</v>
      </c>
      <c r="F97" s="11">
        <f t="shared" si="4"/>
        <v>0</v>
      </c>
      <c r="G97" s="11">
        <f t="shared" si="4"/>
        <v>0</v>
      </c>
      <c r="H97" s="11">
        <f t="shared" si="4"/>
        <v>0</v>
      </c>
      <c r="I97" s="11">
        <f t="shared" si="4"/>
        <v>0</v>
      </c>
      <c r="J97" s="11">
        <f t="shared" si="4"/>
        <v>0</v>
      </c>
      <c r="K97" s="11">
        <f t="shared" si="4"/>
        <v>0</v>
      </c>
      <c r="L97" s="11">
        <f t="shared" si="4"/>
        <v>0</v>
      </c>
      <c r="M97" s="11">
        <f t="shared" si="4"/>
        <v>0</v>
      </c>
      <c r="N97" s="11">
        <f t="shared" si="4"/>
        <v>0</v>
      </c>
      <c r="O97" s="11">
        <f t="shared" si="4"/>
        <v>0</v>
      </c>
      <c r="P97" s="11">
        <f t="shared" si="4"/>
        <v>0</v>
      </c>
      <c r="Q97" s="11">
        <f t="shared" si="4"/>
        <v>0</v>
      </c>
      <c r="R97" s="11">
        <f t="shared" si="4"/>
        <v>0</v>
      </c>
      <c r="S97" s="11">
        <f t="shared" si="4"/>
        <v>0</v>
      </c>
      <c r="T97" s="11">
        <f t="shared" si="4"/>
        <v>0</v>
      </c>
      <c r="U97" s="11">
        <f t="shared" si="4"/>
        <v>0</v>
      </c>
      <c r="V97" s="11">
        <f t="shared" si="4"/>
        <v>0</v>
      </c>
      <c r="W97" s="11">
        <f t="shared" si="4"/>
        <v>0</v>
      </c>
      <c r="X97" s="11">
        <f t="shared" si="4"/>
        <v>0</v>
      </c>
      <c r="Y97" s="11">
        <f t="shared" si="4"/>
        <v>0</v>
      </c>
    </row>
    <row r="98" spans="1:25" ht="20.100000000000001" customHeight="1" x14ac:dyDescent="0.15">
      <c r="A98" s="5" t="s">
        <v>785</v>
      </c>
      <c r="B98" s="8">
        <v>40000</v>
      </c>
      <c r="C98" s="8">
        <v>0</v>
      </c>
      <c r="D98" s="8">
        <v>0</v>
      </c>
      <c r="E98" s="8">
        <v>0</v>
      </c>
      <c r="F98" s="8">
        <v>0</v>
      </c>
      <c r="G98" s="8">
        <v>0</v>
      </c>
      <c r="H98" s="8">
        <v>0</v>
      </c>
      <c r="I98" s="8">
        <v>0</v>
      </c>
      <c r="J98" s="8">
        <v>0</v>
      </c>
      <c r="K98" s="8">
        <v>0</v>
      </c>
      <c r="L98" s="8">
        <v>0</v>
      </c>
      <c r="M98" s="8">
        <v>0</v>
      </c>
      <c r="N98" s="8">
        <v>0</v>
      </c>
      <c r="O98" s="8">
        <v>0</v>
      </c>
      <c r="P98" s="8">
        <v>0</v>
      </c>
      <c r="Q98" s="8">
        <v>0</v>
      </c>
      <c r="R98" s="8">
        <v>0</v>
      </c>
      <c r="S98" s="8">
        <v>0</v>
      </c>
      <c r="T98" s="8">
        <v>0</v>
      </c>
      <c r="U98" s="8">
        <v>0</v>
      </c>
      <c r="V98" s="8">
        <v>0</v>
      </c>
      <c r="W98" s="8">
        <v>0</v>
      </c>
      <c r="X98" s="8">
        <v>0</v>
      </c>
      <c r="Y98" s="8">
        <v>0</v>
      </c>
    </row>
    <row r="99" spans="1:25" ht="20.100000000000001" customHeight="1" x14ac:dyDescent="0.15">
      <c r="A99" s="13" t="s">
        <v>829</v>
      </c>
      <c r="B99" s="11">
        <f t="shared" ref="B99:Y99" si="5">SUBTOTAL(9,B98:B98)</f>
        <v>40000</v>
      </c>
      <c r="C99" s="11">
        <f t="shared" si="5"/>
        <v>0</v>
      </c>
      <c r="D99" s="11">
        <f t="shared" si="5"/>
        <v>0</v>
      </c>
      <c r="E99" s="11">
        <f t="shared" si="5"/>
        <v>0</v>
      </c>
      <c r="F99" s="11">
        <f t="shared" si="5"/>
        <v>0</v>
      </c>
      <c r="G99" s="11">
        <f t="shared" si="5"/>
        <v>0</v>
      </c>
      <c r="H99" s="11">
        <f t="shared" si="5"/>
        <v>0</v>
      </c>
      <c r="I99" s="11">
        <f t="shared" si="5"/>
        <v>0</v>
      </c>
      <c r="J99" s="11">
        <f t="shared" si="5"/>
        <v>0</v>
      </c>
      <c r="K99" s="11">
        <f t="shared" si="5"/>
        <v>0</v>
      </c>
      <c r="L99" s="11">
        <f t="shared" si="5"/>
        <v>0</v>
      </c>
      <c r="M99" s="11">
        <f t="shared" si="5"/>
        <v>0</v>
      </c>
      <c r="N99" s="11">
        <f t="shared" si="5"/>
        <v>0</v>
      </c>
      <c r="O99" s="11">
        <f t="shared" si="5"/>
        <v>0</v>
      </c>
      <c r="P99" s="11">
        <f t="shared" si="5"/>
        <v>0</v>
      </c>
      <c r="Q99" s="11">
        <f t="shared" si="5"/>
        <v>0</v>
      </c>
      <c r="R99" s="11">
        <f t="shared" si="5"/>
        <v>0</v>
      </c>
      <c r="S99" s="11">
        <f t="shared" si="5"/>
        <v>0</v>
      </c>
      <c r="T99" s="11">
        <f t="shared" si="5"/>
        <v>0</v>
      </c>
      <c r="U99" s="11">
        <f t="shared" si="5"/>
        <v>0</v>
      </c>
      <c r="V99" s="11">
        <f t="shared" si="5"/>
        <v>0</v>
      </c>
      <c r="W99" s="11">
        <f t="shared" si="5"/>
        <v>0</v>
      </c>
      <c r="X99" s="11">
        <f t="shared" si="5"/>
        <v>0</v>
      </c>
      <c r="Y99" s="11">
        <f t="shared" si="5"/>
        <v>0</v>
      </c>
    </row>
    <row r="100" spans="1:25" ht="20.100000000000001" customHeight="1" x14ac:dyDescent="0.15">
      <c r="A100" s="5" t="s">
        <v>789</v>
      </c>
      <c r="B100" s="8">
        <v>0</v>
      </c>
      <c r="C100" s="8">
        <v>0</v>
      </c>
      <c r="D100" s="8">
        <v>0</v>
      </c>
      <c r="E100" s="8">
        <v>0</v>
      </c>
      <c r="F100" s="8">
        <v>0</v>
      </c>
      <c r="G100" s="8">
        <v>0</v>
      </c>
      <c r="H100" s="8">
        <v>0</v>
      </c>
      <c r="I100" s="8">
        <v>0</v>
      </c>
      <c r="J100" s="8">
        <v>0</v>
      </c>
      <c r="K100" s="8">
        <v>0</v>
      </c>
      <c r="L100" s="8">
        <v>0</v>
      </c>
      <c r="M100" s="8">
        <v>0</v>
      </c>
      <c r="N100" s="8">
        <v>1081641.6000000001</v>
      </c>
      <c r="O100" s="8">
        <v>0</v>
      </c>
      <c r="P100" s="8">
        <v>0</v>
      </c>
      <c r="Q100" s="8">
        <v>0</v>
      </c>
      <c r="R100" s="8">
        <v>0</v>
      </c>
      <c r="S100" s="8">
        <v>0</v>
      </c>
      <c r="T100" s="8">
        <v>0</v>
      </c>
      <c r="U100" s="8">
        <v>0</v>
      </c>
      <c r="V100" s="8">
        <v>0</v>
      </c>
      <c r="W100" s="8">
        <v>0</v>
      </c>
      <c r="X100" s="8">
        <v>0</v>
      </c>
      <c r="Y100" s="8">
        <v>0</v>
      </c>
    </row>
    <row r="101" spans="1:25" ht="20.100000000000001" customHeight="1" x14ac:dyDescent="0.15">
      <c r="A101" s="13" t="s">
        <v>830</v>
      </c>
      <c r="B101" s="11">
        <f t="shared" ref="B101:Y101" si="6">SUBTOTAL(9,B100:B100)</f>
        <v>0</v>
      </c>
      <c r="C101" s="11">
        <f t="shared" si="6"/>
        <v>0</v>
      </c>
      <c r="D101" s="11">
        <f t="shared" si="6"/>
        <v>0</v>
      </c>
      <c r="E101" s="11">
        <f t="shared" si="6"/>
        <v>0</v>
      </c>
      <c r="F101" s="11">
        <f t="shared" si="6"/>
        <v>0</v>
      </c>
      <c r="G101" s="11">
        <f t="shared" si="6"/>
        <v>0</v>
      </c>
      <c r="H101" s="11">
        <f t="shared" si="6"/>
        <v>0</v>
      </c>
      <c r="I101" s="11">
        <f t="shared" si="6"/>
        <v>0</v>
      </c>
      <c r="J101" s="11">
        <f t="shared" si="6"/>
        <v>0</v>
      </c>
      <c r="K101" s="11">
        <f t="shared" si="6"/>
        <v>0</v>
      </c>
      <c r="L101" s="11">
        <f t="shared" si="6"/>
        <v>0</v>
      </c>
      <c r="M101" s="11">
        <f t="shared" si="6"/>
        <v>0</v>
      </c>
      <c r="N101" s="11">
        <f t="shared" si="6"/>
        <v>1081641.6000000001</v>
      </c>
      <c r="O101" s="11">
        <f t="shared" si="6"/>
        <v>0</v>
      </c>
      <c r="P101" s="11">
        <f t="shared" si="6"/>
        <v>0</v>
      </c>
      <c r="Q101" s="11">
        <f t="shared" si="6"/>
        <v>0</v>
      </c>
      <c r="R101" s="11">
        <f t="shared" si="6"/>
        <v>0</v>
      </c>
      <c r="S101" s="11">
        <f t="shared" si="6"/>
        <v>0</v>
      </c>
      <c r="T101" s="11">
        <f t="shared" si="6"/>
        <v>0</v>
      </c>
      <c r="U101" s="11">
        <f t="shared" si="6"/>
        <v>0</v>
      </c>
      <c r="V101" s="11">
        <f t="shared" si="6"/>
        <v>0</v>
      </c>
      <c r="W101" s="11">
        <f t="shared" si="6"/>
        <v>0</v>
      </c>
      <c r="X101" s="11">
        <f t="shared" si="6"/>
        <v>0</v>
      </c>
      <c r="Y101" s="11">
        <f t="shared" si="6"/>
        <v>0</v>
      </c>
    </row>
    <row r="102" spans="1:25" ht="20.100000000000001" customHeight="1" x14ac:dyDescent="0.15">
      <c r="A102" s="5" t="s">
        <v>793</v>
      </c>
      <c r="B102" s="8">
        <v>0</v>
      </c>
      <c r="C102" s="8">
        <v>265674.57</v>
      </c>
      <c r="D102" s="8">
        <v>265674.57</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row>
    <row r="103" spans="1:25" ht="20.100000000000001" customHeight="1" x14ac:dyDescent="0.15">
      <c r="A103" s="13" t="s">
        <v>831</v>
      </c>
      <c r="B103" s="11">
        <f t="shared" ref="B103:Y103" si="7">SUBTOTAL(9,B102:B102)</f>
        <v>0</v>
      </c>
      <c r="C103" s="11">
        <f t="shared" si="7"/>
        <v>265674.57</v>
      </c>
      <c r="D103" s="11">
        <f t="shared" si="7"/>
        <v>265674.57</v>
      </c>
      <c r="E103" s="11">
        <f t="shared" si="7"/>
        <v>0</v>
      </c>
      <c r="F103" s="11">
        <f t="shared" si="7"/>
        <v>0</v>
      </c>
      <c r="G103" s="11">
        <f t="shared" si="7"/>
        <v>0</v>
      </c>
      <c r="H103" s="11">
        <f t="shared" si="7"/>
        <v>0</v>
      </c>
      <c r="I103" s="11">
        <f t="shared" si="7"/>
        <v>0</v>
      </c>
      <c r="J103" s="11">
        <f t="shared" si="7"/>
        <v>0</v>
      </c>
      <c r="K103" s="11">
        <f t="shared" si="7"/>
        <v>0</v>
      </c>
      <c r="L103" s="11">
        <f t="shared" si="7"/>
        <v>0</v>
      </c>
      <c r="M103" s="11">
        <f t="shared" si="7"/>
        <v>0</v>
      </c>
      <c r="N103" s="11">
        <f t="shared" si="7"/>
        <v>0</v>
      </c>
      <c r="O103" s="11">
        <f t="shared" si="7"/>
        <v>0</v>
      </c>
      <c r="P103" s="11">
        <f t="shared" si="7"/>
        <v>0</v>
      </c>
      <c r="Q103" s="11">
        <f t="shared" si="7"/>
        <v>0</v>
      </c>
      <c r="R103" s="11">
        <f t="shared" si="7"/>
        <v>0</v>
      </c>
      <c r="S103" s="11">
        <f t="shared" si="7"/>
        <v>0</v>
      </c>
      <c r="T103" s="11">
        <f t="shared" si="7"/>
        <v>0</v>
      </c>
      <c r="U103" s="11">
        <f t="shared" si="7"/>
        <v>0</v>
      </c>
      <c r="V103" s="11">
        <f t="shared" si="7"/>
        <v>0</v>
      </c>
      <c r="W103" s="11">
        <f t="shared" si="7"/>
        <v>0</v>
      </c>
      <c r="X103" s="11">
        <f t="shared" si="7"/>
        <v>0</v>
      </c>
      <c r="Y103" s="11">
        <f t="shared" si="7"/>
        <v>0</v>
      </c>
    </row>
    <row r="104" spans="1:25" ht="50.1" customHeight="1" x14ac:dyDescent="0.15">
      <c r="A104" s="13" t="s">
        <v>795</v>
      </c>
      <c r="B104" s="11">
        <f t="shared" ref="B104:Y104" si="8">SUBTOTAL(9,B70:B103)</f>
        <v>7886945.7600000007</v>
      </c>
      <c r="C104" s="11">
        <f t="shared" si="8"/>
        <v>7964792.080000001</v>
      </c>
      <c r="D104" s="11">
        <f t="shared" si="8"/>
        <v>7964792.080000001</v>
      </c>
      <c r="E104" s="11">
        <f t="shared" si="8"/>
        <v>0</v>
      </c>
      <c r="F104" s="11">
        <f t="shared" si="8"/>
        <v>0</v>
      </c>
      <c r="G104" s="11">
        <f t="shared" si="8"/>
        <v>0</v>
      </c>
      <c r="H104" s="11">
        <f t="shared" si="8"/>
        <v>0</v>
      </c>
      <c r="I104" s="11">
        <f t="shared" si="8"/>
        <v>0</v>
      </c>
      <c r="J104" s="11">
        <f t="shared" si="8"/>
        <v>0</v>
      </c>
      <c r="K104" s="11">
        <f t="shared" si="8"/>
        <v>0</v>
      </c>
      <c r="L104" s="11">
        <f t="shared" si="8"/>
        <v>0</v>
      </c>
      <c r="M104" s="11">
        <f t="shared" si="8"/>
        <v>0</v>
      </c>
      <c r="N104" s="11">
        <f t="shared" si="8"/>
        <v>1081641.6000000001</v>
      </c>
      <c r="O104" s="11">
        <f t="shared" si="8"/>
        <v>0</v>
      </c>
      <c r="P104" s="11">
        <f t="shared" si="8"/>
        <v>0</v>
      </c>
      <c r="Q104" s="11">
        <f t="shared" si="8"/>
        <v>0</v>
      </c>
      <c r="R104" s="11">
        <f t="shared" si="8"/>
        <v>0</v>
      </c>
      <c r="S104" s="11">
        <f t="shared" si="8"/>
        <v>0</v>
      </c>
      <c r="T104" s="11">
        <f t="shared" si="8"/>
        <v>0</v>
      </c>
      <c r="U104" s="11">
        <f t="shared" si="8"/>
        <v>0</v>
      </c>
      <c r="V104" s="11">
        <f t="shared" si="8"/>
        <v>0</v>
      </c>
      <c r="W104" s="11">
        <f t="shared" si="8"/>
        <v>0</v>
      </c>
      <c r="X104" s="11">
        <f t="shared" si="8"/>
        <v>0</v>
      </c>
      <c r="Y104" s="11">
        <f t="shared" si="8"/>
        <v>0</v>
      </c>
    </row>
    <row r="105" spans="1:25" ht="30" customHeight="1" x14ac:dyDescent="0.15"/>
    <row r="106" spans="1:25" ht="20.100000000000001" customHeight="1" x14ac:dyDescent="0.15">
      <c r="A106" s="23" t="s">
        <v>35</v>
      </c>
      <c r="B106" s="23" t="s">
        <v>53</v>
      </c>
      <c r="C106" s="23"/>
      <c r="D106" s="23"/>
      <c r="E106" s="23"/>
      <c r="F106" s="23"/>
      <c r="G106" s="23"/>
      <c r="H106" s="23"/>
      <c r="I106" s="23"/>
      <c r="J106" s="23"/>
      <c r="K106" s="23"/>
      <c r="L106" s="23"/>
      <c r="M106" s="23"/>
      <c r="N106" s="23"/>
      <c r="O106" s="23"/>
      <c r="P106" s="23"/>
      <c r="Q106" s="23"/>
    </row>
    <row r="107" spans="1:25" ht="20.100000000000001" customHeight="1" x14ac:dyDescent="0.15">
      <c r="A107" s="23"/>
      <c r="B107" s="23" t="s">
        <v>796</v>
      </c>
      <c r="C107" s="23"/>
      <c r="D107" s="23"/>
      <c r="E107" s="23"/>
      <c r="F107" s="23" t="s">
        <v>309</v>
      </c>
      <c r="G107" s="23"/>
      <c r="H107" s="23"/>
      <c r="I107" s="23"/>
      <c r="J107" s="23"/>
      <c r="K107" s="23"/>
      <c r="L107" s="23"/>
      <c r="M107" s="23"/>
      <c r="N107" s="23"/>
      <c r="O107" s="23"/>
      <c r="P107" s="23"/>
      <c r="Q107" s="23"/>
    </row>
    <row r="108" spans="1:25" ht="24.95" customHeight="1" x14ac:dyDescent="0.15">
      <c r="A108" s="23"/>
      <c r="B108" s="23" t="s">
        <v>832</v>
      </c>
      <c r="C108" s="23"/>
      <c r="D108" s="23"/>
      <c r="E108" s="23"/>
      <c r="F108" s="23"/>
      <c r="G108" s="30"/>
      <c r="H108" s="30"/>
      <c r="I108" s="30"/>
      <c r="J108" s="30"/>
      <c r="K108" s="30"/>
      <c r="L108" s="30"/>
      <c r="M108" s="30"/>
      <c r="N108" s="30"/>
      <c r="O108" s="30"/>
      <c r="P108" s="30"/>
      <c r="Q108" s="30"/>
      <c r="R108" s="14"/>
    </row>
    <row r="109" spans="1:25" ht="24.95" customHeight="1" x14ac:dyDescent="0.15">
      <c r="A109" s="23"/>
      <c r="B109" s="23" t="s">
        <v>833</v>
      </c>
      <c r="C109" s="23"/>
      <c r="D109" s="23"/>
      <c r="E109" s="23"/>
      <c r="F109" s="23" t="s">
        <v>833</v>
      </c>
      <c r="G109" s="23"/>
      <c r="H109" s="23"/>
      <c r="I109" s="23"/>
      <c r="J109" s="23" t="s">
        <v>800</v>
      </c>
      <c r="K109" s="23"/>
      <c r="L109" s="23"/>
      <c r="M109" s="23"/>
      <c r="N109" s="23" t="s">
        <v>801</v>
      </c>
      <c r="O109" s="23"/>
      <c r="P109" s="23"/>
      <c r="Q109" s="23"/>
    </row>
    <row r="110" spans="1:25" ht="120" customHeight="1" x14ac:dyDescent="0.15">
      <c r="A110" s="23"/>
      <c r="B110" s="9" t="s">
        <v>802</v>
      </c>
      <c r="C110" s="9" t="s">
        <v>803</v>
      </c>
      <c r="D110" s="9" t="s">
        <v>804</v>
      </c>
      <c r="E110" s="9" t="s">
        <v>716</v>
      </c>
      <c r="F110" s="9" t="s">
        <v>802</v>
      </c>
      <c r="G110" s="9" t="s">
        <v>803</v>
      </c>
      <c r="H110" s="9" t="s">
        <v>804</v>
      </c>
      <c r="I110" s="9" t="s">
        <v>716</v>
      </c>
      <c r="J110" s="9" t="s">
        <v>802</v>
      </c>
      <c r="K110" s="9" t="s">
        <v>803</v>
      </c>
      <c r="L110" s="9" t="s">
        <v>804</v>
      </c>
      <c r="M110" s="9" t="s">
        <v>716</v>
      </c>
      <c r="N110" s="9" t="s">
        <v>802</v>
      </c>
      <c r="O110" s="9" t="s">
        <v>803</v>
      </c>
      <c r="P110" s="9" t="s">
        <v>804</v>
      </c>
      <c r="Q110" s="9" t="s">
        <v>716</v>
      </c>
    </row>
    <row r="111" spans="1:25" ht="20.100000000000001" customHeight="1" x14ac:dyDescent="0.15">
      <c r="A111" s="5" t="s">
        <v>379</v>
      </c>
      <c r="B111" s="5" t="s">
        <v>834</v>
      </c>
      <c r="C111" s="5" t="s">
        <v>835</v>
      </c>
      <c r="D111" s="5" t="s">
        <v>836</v>
      </c>
      <c r="E111" s="5" t="s">
        <v>837</v>
      </c>
      <c r="F111" s="5" t="s">
        <v>838</v>
      </c>
      <c r="G111" s="5" t="s">
        <v>839</v>
      </c>
      <c r="H111" s="5" t="s">
        <v>840</v>
      </c>
      <c r="I111" s="5" t="s">
        <v>841</v>
      </c>
      <c r="J111" s="5" t="s">
        <v>842</v>
      </c>
      <c r="K111" s="5" t="s">
        <v>843</v>
      </c>
      <c r="L111" s="5" t="s">
        <v>844</v>
      </c>
      <c r="M111" s="5" t="s">
        <v>845</v>
      </c>
      <c r="N111" s="5" t="s">
        <v>846</v>
      </c>
      <c r="O111" s="5" t="s">
        <v>847</v>
      </c>
      <c r="P111" s="5" t="s">
        <v>848</v>
      </c>
      <c r="Q111" s="5" t="s">
        <v>849</v>
      </c>
    </row>
    <row r="112" spans="1:25" ht="20.100000000000001" customHeight="1" x14ac:dyDescent="0.15">
      <c r="A112" s="5" t="s">
        <v>563</v>
      </c>
      <c r="B112" s="8">
        <v>0</v>
      </c>
      <c r="C112" s="8">
        <v>0</v>
      </c>
      <c r="D112" s="8">
        <v>0</v>
      </c>
      <c r="E112" s="8">
        <v>0</v>
      </c>
      <c r="F112" s="8">
        <v>0</v>
      </c>
      <c r="G112" s="8">
        <v>0</v>
      </c>
      <c r="H112" s="8">
        <v>0</v>
      </c>
      <c r="I112" s="8">
        <v>0</v>
      </c>
      <c r="J112" s="8">
        <v>0</v>
      </c>
      <c r="K112" s="8">
        <v>0</v>
      </c>
      <c r="L112" s="8">
        <v>0</v>
      </c>
      <c r="M112" s="8">
        <v>0</v>
      </c>
      <c r="N112" s="8">
        <v>0</v>
      </c>
      <c r="O112" s="8">
        <v>0</v>
      </c>
      <c r="P112" s="8">
        <v>0</v>
      </c>
      <c r="Q112" s="8">
        <v>0</v>
      </c>
    </row>
    <row r="113" spans="1:17" ht="20.100000000000001" customHeight="1" x14ac:dyDescent="0.15">
      <c r="A113" s="13" t="s">
        <v>850</v>
      </c>
      <c r="B113" s="11">
        <f t="shared" ref="B113:Q113" si="9">SUBTOTAL(9,B112:B112)</f>
        <v>0</v>
      </c>
      <c r="C113" s="11">
        <f t="shared" si="9"/>
        <v>0</v>
      </c>
      <c r="D113" s="11">
        <f t="shared" si="9"/>
        <v>0</v>
      </c>
      <c r="E113" s="11">
        <f t="shared" si="9"/>
        <v>0</v>
      </c>
      <c r="F113" s="11">
        <f t="shared" si="9"/>
        <v>0</v>
      </c>
      <c r="G113" s="11">
        <f t="shared" si="9"/>
        <v>0</v>
      </c>
      <c r="H113" s="11">
        <f t="shared" si="9"/>
        <v>0</v>
      </c>
      <c r="I113" s="11">
        <f t="shared" si="9"/>
        <v>0</v>
      </c>
      <c r="J113" s="11">
        <f t="shared" si="9"/>
        <v>0</v>
      </c>
      <c r="K113" s="11">
        <f t="shared" si="9"/>
        <v>0</v>
      </c>
      <c r="L113" s="11">
        <f t="shared" si="9"/>
        <v>0</v>
      </c>
      <c r="M113" s="11">
        <f t="shared" si="9"/>
        <v>0</v>
      </c>
      <c r="N113" s="11">
        <f t="shared" si="9"/>
        <v>0</v>
      </c>
      <c r="O113" s="11">
        <f t="shared" si="9"/>
        <v>0</v>
      </c>
      <c r="P113" s="11">
        <f t="shared" si="9"/>
        <v>0</v>
      </c>
      <c r="Q113" s="11">
        <f t="shared" si="9"/>
        <v>0</v>
      </c>
    </row>
    <row r="114" spans="1:17" ht="20.100000000000001" customHeight="1" x14ac:dyDescent="0.15">
      <c r="A114" s="5" t="s">
        <v>570</v>
      </c>
      <c r="B114" s="8">
        <v>0</v>
      </c>
      <c r="C114" s="8">
        <v>0</v>
      </c>
      <c r="D114" s="8">
        <v>0</v>
      </c>
      <c r="E114" s="8">
        <v>0</v>
      </c>
      <c r="F114" s="8">
        <v>0</v>
      </c>
      <c r="G114" s="8">
        <v>0</v>
      </c>
      <c r="H114" s="8">
        <v>0</v>
      </c>
      <c r="I114" s="8">
        <v>0</v>
      </c>
      <c r="J114" s="8">
        <v>0</v>
      </c>
      <c r="K114" s="8">
        <v>0</v>
      </c>
      <c r="L114" s="8">
        <v>0</v>
      </c>
      <c r="M114" s="8">
        <v>0</v>
      </c>
      <c r="N114" s="8">
        <v>0</v>
      </c>
      <c r="O114" s="8">
        <v>0</v>
      </c>
      <c r="P114" s="8">
        <v>0</v>
      </c>
      <c r="Q114" s="8">
        <v>0</v>
      </c>
    </row>
    <row r="115" spans="1:17" ht="20.100000000000001" customHeight="1" x14ac:dyDescent="0.15">
      <c r="A115" s="13" t="s">
        <v>851</v>
      </c>
      <c r="B115" s="11">
        <f t="shared" ref="B115:Q115" si="10">SUBTOTAL(9,B114:B114)</f>
        <v>0</v>
      </c>
      <c r="C115" s="11">
        <f t="shared" si="10"/>
        <v>0</v>
      </c>
      <c r="D115" s="11">
        <f t="shared" si="10"/>
        <v>0</v>
      </c>
      <c r="E115" s="11">
        <f t="shared" si="10"/>
        <v>0</v>
      </c>
      <c r="F115" s="11">
        <f t="shared" si="10"/>
        <v>0</v>
      </c>
      <c r="G115" s="11">
        <f t="shared" si="10"/>
        <v>0</v>
      </c>
      <c r="H115" s="11">
        <f t="shared" si="10"/>
        <v>0</v>
      </c>
      <c r="I115" s="11">
        <f t="shared" si="10"/>
        <v>0</v>
      </c>
      <c r="J115" s="11">
        <f t="shared" si="10"/>
        <v>0</v>
      </c>
      <c r="K115" s="11">
        <f t="shared" si="10"/>
        <v>0</v>
      </c>
      <c r="L115" s="11">
        <f t="shared" si="10"/>
        <v>0</v>
      </c>
      <c r="M115" s="11">
        <f t="shared" si="10"/>
        <v>0</v>
      </c>
      <c r="N115" s="11">
        <f t="shared" si="10"/>
        <v>0</v>
      </c>
      <c r="O115" s="11">
        <f t="shared" si="10"/>
        <v>0</v>
      </c>
      <c r="P115" s="11">
        <f t="shared" si="10"/>
        <v>0</v>
      </c>
      <c r="Q115" s="11">
        <f t="shared" si="10"/>
        <v>0</v>
      </c>
    </row>
    <row r="116" spans="1:17" ht="20.100000000000001" customHeight="1" x14ac:dyDescent="0.15">
      <c r="A116" s="5" t="s">
        <v>737</v>
      </c>
      <c r="B116" s="8">
        <v>0</v>
      </c>
      <c r="C116" s="8">
        <v>0</v>
      </c>
      <c r="D116" s="8">
        <v>0</v>
      </c>
      <c r="E116" s="8">
        <v>0</v>
      </c>
      <c r="F116" s="8">
        <v>0</v>
      </c>
      <c r="G116" s="8">
        <v>0</v>
      </c>
      <c r="H116" s="8">
        <v>0</v>
      </c>
      <c r="I116" s="8">
        <v>0</v>
      </c>
      <c r="J116" s="8">
        <v>0</v>
      </c>
      <c r="K116" s="8">
        <v>0</v>
      </c>
      <c r="L116" s="8">
        <v>0</v>
      </c>
      <c r="M116" s="8">
        <v>0</v>
      </c>
      <c r="N116" s="8">
        <v>0</v>
      </c>
      <c r="O116" s="8">
        <v>0</v>
      </c>
      <c r="P116" s="8">
        <v>0</v>
      </c>
      <c r="Q116" s="8">
        <v>0</v>
      </c>
    </row>
    <row r="117" spans="1:17" ht="20.100000000000001" customHeight="1" x14ac:dyDescent="0.15">
      <c r="A117" s="5" t="s">
        <v>739</v>
      </c>
      <c r="B117" s="8">
        <v>0</v>
      </c>
      <c r="C117" s="8">
        <v>0</v>
      </c>
      <c r="D117" s="8">
        <v>0</v>
      </c>
      <c r="E117" s="8">
        <v>0</v>
      </c>
      <c r="F117" s="8">
        <v>0</v>
      </c>
      <c r="G117" s="8">
        <v>0</v>
      </c>
      <c r="H117" s="8">
        <v>0</v>
      </c>
      <c r="I117" s="8">
        <v>0</v>
      </c>
      <c r="J117" s="8">
        <v>0</v>
      </c>
      <c r="K117" s="8">
        <v>0</v>
      </c>
      <c r="L117" s="8">
        <v>0</v>
      </c>
      <c r="M117" s="8">
        <v>0</v>
      </c>
      <c r="N117" s="8">
        <v>0</v>
      </c>
      <c r="O117" s="8">
        <v>0</v>
      </c>
      <c r="P117" s="8">
        <v>0</v>
      </c>
      <c r="Q117" s="8">
        <v>0</v>
      </c>
    </row>
    <row r="118" spans="1:17" ht="20.100000000000001" customHeight="1" x14ac:dyDescent="0.15">
      <c r="A118" s="5" t="s">
        <v>741</v>
      </c>
      <c r="B118" s="8">
        <v>0</v>
      </c>
      <c r="C118" s="8">
        <v>0</v>
      </c>
      <c r="D118" s="8">
        <v>0</v>
      </c>
      <c r="E118" s="8">
        <v>0</v>
      </c>
      <c r="F118" s="8">
        <v>0</v>
      </c>
      <c r="G118" s="8">
        <v>0</v>
      </c>
      <c r="H118" s="8">
        <v>0</v>
      </c>
      <c r="I118" s="8">
        <v>0</v>
      </c>
      <c r="J118" s="8">
        <v>0</v>
      </c>
      <c r="K118" s="8">
        <v>0</v>
      </c>
      <c r="L118" s="8">
        <v>0</v>
      </c>
      <c r="M118" s="8">
        <v>0</v>
      </c>
      <c r="N118" s="8">
        <v>0</v>
      </c>
      <c r="O118" s="8">
        <v>0</v>
      </c>
      <c r="P118" s="8">
        <v>0</v>
      </c>
      <c r="Q118" s="8">
        <v>0</v>
      </c>
    </row>
    <row r="119" spans="1:17" ht="20.100000000000001" customHeight="1" x14ac:dyDescent="0.15">
      <c r="A119" s="5" t="s">
        <v>743</v>
      </c>
      <c r="B119" s="8">
        <v>0</v>
      </c>
      <c r="C119" s="8">
        <v>0</v>
      </c>
      <c r="D119" s="8">
        <v>0</v>
      </c>
      <c r="E119" s="8">
        <v>0</v>
      </c>
      <c r="F119" s="8">
        <v>0</v>
      </c>
      <c r="G119" s="8">
        <v>0</v>
      </c>
      <c r="H119" s="8">
        <v>0</v>
      </c>
      <c r="I119" s="8">
        <v>0</v>
      </c>
      <c r="J119" s="8">
        <v>0</v>
      </c>
      <c r="K119" s="8">
        <v>0</v>
      </c>
      <c r="L119" s="8">
        <v>0</v>
      </c>
      <c r="M119" s="8">
        <v>0</v>
      </c>
      <c r="N119" s="8">
        <v>0</v>
      </c>
      <c r="O119" s="8">
        <v>0</v>
      </c>
      <c r="P119" s="8">
        <v>0</v>
      </c>
      <c r="Q119" s="8">
        <v>0</v>
      </c>
    </row>
    <row r="120" spans="1:17" ht="20.100000000000001" customHeight="1" x14ac:dyDescent="0.15">
      <c r="A120" s="5" t="s">
        <v>745</v>
      </c>
      <c r="B120" s="8">
        <v>0</v>
      </c>
      <c r="C120" s="8">
        <v>0</v>
      </c>
      <c r="D120" s="8">
        <v>0</v>
      </c>
      <c r="E120" s="8">
        <v>0</v>
      </c>
      <c r="F120" s="8">
        <v>0</v>
      </c>
      <c r="G120" s="8">
        <v>0</v>
      </c>
      <c r="H120" s="8">
        <v>0</v>
      </c>
      <c r="I120" s="8">
        <v>0</v>
      </c>
      <c r="J120" s="8">
        <v>0</v>
      </c>
      <c r="K120" s="8">
        <v>0</v>
      </c>
      <c r="L120" s="8">
        <v>0</v>
      </c>
      <c r="M120" s="8">
        <v>0</v>
      </c>
      <c r="N120" s="8">
        <v>0</v>
      </c>
      <c r="O120" s="8">
        <v>0</v>
      </c>
      <c r="P120" s="8">
        <v>0</v>
      </c>
      <c r="Q120" s="8">
        <v>0</v>
      </c>
    </row>
    <row r="121" spans="1:17" ht="20.100000000000001" customHeight="1" x14ac:dyDescent="0.15">
      <c r="A121" s="5" t="s">
        <v>747</v>
      </c>
      <c r="B121" s="8">
        <v>0</v>
      </c>
      <c r="C121" s="8">
        <v>0</v>
      </c>
      <c r="D121" s="8">
        <v>0</v>
      </c>
      <c r="E121" s="8">
        <v>0</v>
      </c>
      <c r="F121" s="8">
        <v>0</v>
      </c>
      <c r="G121" s="8">
        <v>0</v>
      </c>
      <c r="H121" s="8">
        <v>0</v>
      </c>
      <c r="I121" s="8">
        <v>0</v>
      </c>
      <c r="J121" s="8">
        <v>0</v>
      </c>
      <c r="K121" s="8">
        <v>0</v>
      </c>
      <c r="L121" s="8">
        <v>0</v>
      </c>
      <c r="M121" s="8">
        <v>0</v>
      </c>
      <c r="N121" s="8">
        <v>0</v>
      </c>
      <c r="O121" s="8">
        <v>0</v>
      </c>
      <c r="P121" s="8">
        <v>0</v>
      </c>
      <c r="Q121" s="8">
        <v>0</v>
      </c>
    </row>
    <row r="122" spans="1:17" ht="20.100000000000001" customHeight="1" x14ac:dyDescent="0.15">
      <c r="A122" s="5" t="s">
        <v>749</v>
      </c>
      <c r="B122" s="8">
        <v>0</v>
      </c>
      <c r="C122" s="8">
        <v>0</v>
      </c>
      <c r="D122" s="8">
        <v>0</v>
      </c>
      <c r="E122" s="8">
        <v>0</v>
      </c>
      <c r="F122" s="8">
        <v>0</v>
      </c>
      <c r="G122" s="8">
        <v>0</v>
      </c>
      <c r="H122" s="8">
        <v>0</v>
      </c>
      <c r="I122" s="8">
        <v>0</v>
      </c>
      <c r="J122" s="8">
        <v>0</v>
      </c>
      <c r="K122" s="8">
        <v>0</v>
      </c>
      <c r="L122" s="8">
        <v>0</v>
      </c>
      <c r="M122" s="8">
        <v>0</v>
      </c>
      <c r="N122" s="8">
        <v>0</v>
      </c>
      <c r="O122" s="8">
        <v>0</v>
      </c>
      <c r="P122" s="8">
        <v>0</v>
      </c>
      <c r="Q122" s="8">
        <v>0</v>
      </c>
    </row>
    <row r="123" spans="1:17" ht="20.100000000000001" customHeight="1" x14ac:dyDescent="0.15">
      <c r="A123" s="5" t="s">
        <v>751</v>
      </c>
      <c r="B123" s="8">
        <v>0</v>
      </c>
      <c r="C123" s="8">
        <v>0</v>
      </c>
      <c r="D123" s="8">
        <v>0</v>
      </c>
      <c r="E123" s="8">
        <v>0</v>
      </c>
      <c r="F123" s="8">
        <v>0</v>
      </c>
      <c r="G123" s="8">
        <v>0</v>
      </c>
      <c r="H123" s="8">
        <v>0</v>
      </c>
      <c r="I123" s="8">
        <v>0</v>
      </c>
      <c r="J123" s="8">
        <v>0</v>
      </c>
      <c r="K123" s="8">
        <v>0</v>
      </c>
      <c r="L123" s="8">
        <v>0</v>
      </c>
      <c r="M123" s="8">
        <v>0</v>
      </c>
      <c r="N123" s="8">
        <v>0</v>
      </c>
      <c r="O123" s="8">
        <v>0</v>
      </c>
      <c r="P123" s="8">
        <v>0</v>
      </c>
      <c r="Q123" s="8">
        <v>0</v>
      </c>
    </row>
    <row r="124" spans="1:17" ht="20.100000000000001" customHeight="1" x14ac:dyDescent="0.15">
      <c r="A124" s="5" t="s">
        <v>753</v>
      </c>
      <c r="B124" s="8">
        <v>0</v>
      </c>
      <c r="C124" s="8">
        <v>0</v>
      </c>
      <c r="D124" s="8">
        <v>0</v>
      </c>
      <c r="E124" s="8">
        <v>0</v>
      </c>
      <c r="F124" s="8">
        <v>0</v>
      </c>
      <c r="G124" s="8">
        <v>0</v>
      </c>
      <c r="H124" s="8">
        <v>0</v>
      </c>
      <c r="I124" s="8">
        <v>0</v>
      </c>
      <c r="J124" s="8">
        <v>0</v>
      </c>
      <c r="K124" s="8">
        <v>0</v>
      </c>
      <c r="L124" s="8">
        <v>0</v>
      </c>
      <c r="M124" s="8">
        <v>0</v>
      </c>
      <c r="N124" s="8">
        <v>0</v>
      </c>
      <c r="O124" s="8">
        <v>0</v>
      </c>
      <c r="P124" s="8">
        <v>0</v>
      </c>
      <c r="Q124" s="8">
        <v>0</v>
      </c>
    </row>
    <row r="125" spans="1:17" ht="20.100000000000001" customHeight="1" x14ac:dyDescent="0.15">
      <c r="A125" s="13" t="s">
        <v>852</v>
      </c>
      <c r="B125" s="11">
        <f t="shared" ref="B125:Q125" si="11">SUBTOTAL(9,B116:B124)</f>
        <v>0</v>
      </c>
      <c r="C125" s="11">
        <f t="shared" si="11"/>
        <v>0</v>
      </c>
      <c r="D125" s="11">
        <f t="shared" si="11"/>
        <v>0</v>
      </c>
      <c r="E125" s="11">
        <f t="shared" si="11"/>
        <v>0</v>
      </c>
      <c r="F125" s="11">
        <f t="shared" si="11"/>
        <v>0</v>
      </c>
      <c r="G125" s="11">
        <f t="shared" si="11"/>
        <v>0</v>
      </c>
      <c r="H125" s="11">
        <f t="shared" si="11"/>
        <v>0</v>
      </c>
      <c r="I125" s="11">
        <f t="shared" si="11"/>
        <v>0</v>
      </c>
      <c r="J125" s="11">
        <f t="shared" si="11"/>
        <v>0</v>
      </c>
      <c r="K125" s="11">
        <f t="shared" si="11"/>
        <v>0</v>
      </c>
      <c r="L125" s="11">
        <f t="shared" si="11"/>
        <v>0</v>
      </c>
      <c r="M125" s="11">
        <f t="shared" si="11"/>
        <v>0</v>
      </c>
      <c r="N125" s="11">
        <f t="shared" si="11"/>
        <v>0</v>
      </c>
      <c r="O125" s="11">
        <f t="shared" si="11"/>
        <v>0</v>
      </c>
      <c r="P125" s="11">
        <f t="shared" si="11"/>
        <v>0</v>
      </c>
      <c r="Q125" s="11">
        <f t="shared" si="11"/>
        <v>0</v>
      </c>
    </row>
    <row r="126" spans="1:17" ht="20.100000000000001" customHeight="1" x14ac:dyDescent="0.15">
      <c r="A126" s="5" t="s">
        <v>757</v>
      </c>
      <c r="B126" s="8">
        <v>0</v>
      </c>
      <c r="C126" s="8">
        <v>0</v>
      </c>
      <c r="D126" s="8">
        <v>0</v>
      </c>
      <c r="E126" s="8">
        <v>0</v>
      </c>
      <c r="F126" s="8">
        <v>0</v>
      </c>
      <c r="G126" s="8">
        <v>0</v>
      </c>
      <c r="H126" s="8">
        <v>0</v>
      </c>
      <c r="I126" s="8">
        <v>0</v>
      </c>
      <c r="J126" s="8">
        <v>0</v>
      </c>
      <c r="K126" s="8">
        <v>0</v>
      </c>
      <c r="L126" s="8">
        <v>0</v>
      </c>
      <c r="M126" s="8">
        <v>0</v>
      </c>
      <c r="N126" s="8">
        <v>0</v>
      </c>
      <c r="O126" s="8">
        <v>0</v>
      </c>
      <c r="P126" s="8">
        <v>0</v>
      </c>
      <c r="Q126" s="8">
        <v>0</v>
      </c>
    </row>
    <row r="127" spans="1:17" ht="20.100000000000001" customHeight="1" x14ac:dyDescent="0.15">
      <c r="A127" s="5" t="s">
        <v>759</v>
      </c>
      <c r="B127" s="8">
        <v>0</v>
      </c>
      <c r="C127" s="8">
        <v>0</v>
      </c>
      <c r="D127" s="8">
        <v>0</v>
      </c>
      <c r="E127" s="8">
        <v>0</v>
      </c>
      <c r="F127" s="8">
        <v>0</v>
      </c>
      <c r="G127" s="8">
        <v>0</v>
      </c>
      <c r="H127" s="8">
        <v>0</v>
      </c>
      <c r="I127" s="8">
        <v>0</v>
      </c>
      <c r="J127" s="8">
        <v>0</v>
      </c>
      <c r="K127" s="8">
        <v>0</v>
      </c>
      <c r="L127" s="8">
        <v>0</v>
      </c>
      <c r="M127" s="8">
        <v>0</v>
      </c>
      <c r="N127" s="8">
        <v>0</v>
      </c>
      <c r="O127" s="8">
        <v>0</v>
      </c>
      <c r="P127" s="8">
        <v>0</v>
      </c>
      <c r="Q127" s="8">
        <v>0</v>
      </c>
    </row>
    <row r="128" spans="1:17" ht="20.100000000000001" customHeight="1" x14ac:dyDescent="0.15">
      <c r="A128" s="5" t="s">
        <v>761</v>
      </c>
      <c r="B128" s="8">
        <v>0</v>
      </c>
      <c r="C128" s="8">
        <v>0</v>
      </c>
      <c r="D128" s="8">
        <v>0</v>
      </c>
      <c r="E128" s="8">
        <v>0</v>
      </c>
      <c r="F128" s="8">
        <v>0</v>
      </c>
      <c r="G128" s="8">
        <v>0</v>
      </c>
      <c r="H128" s="8">
        <v>0</v>
      </c>
      <c r="I128" s="8">
        <v>0</v>
      </c>
      <c r="J128" s="8">
        <v>0</v>
      </c>
      <c r="K128" s="8">
        <v>0</v>
      </c>
      <c r="L128" s="8">
        <v>0</v>
      </c>
      <c r="M128" s="8">
        <v>0</v>
      </c>
      <c r="N128" s="8">
        <v>0</v>
      </c>
      <c r="O128" s="8">
        <v>0</v>
      </c>
      <c r="P128" s="8">
        <v>0</v>
      </c>
      <c r="Q128" s="8">
        <v>0</v>
      </c>
    </row>
    <row r="129" spans="1:17" ht="20.100000000000001" customHeight="1" x14ac:dyDescent="0.15">
      <c r="A129" s="5" t="s">
        <v>763</v>
      </c>
      <c r="B129" s="8">
        <v>0</v>
      </c>
      <c r="C129" s="8">
        <v>0</v>
      </c>
      <c r="D129" s="8">
        <v>0</v>
      </c>
      <c r="E129" s="8">
        <v>0</v>
      </c>
      <c r="F129" s="8">
        <v>0</v>
      </c>
      <c r="G129" s="8">
        <v>0</v>
      </c>
      <c r="H129" s="8">
        <v>0</v>
      </c>
      <c r="I129" s="8">
        <v>0</v>
      </c>
      <c r="J129" s="8">
        <v>0</v>
      </c>
      <c r="K129" s="8">
        <v>0</v>
      </c>
      <c r="L129" s="8">
        <v>0</v>
      </c>
      <c r="M129" s="8">
        <v>0</v>
      </c>
      <c r="N129" s="8">
        <v>0</v>
      </c>
      <c r="O129" s="8">
        <v>0</v>
      </c>
      <c r="P129" s="8">
        <v>0</v>
      </c>
      <c r="Q129" s="8">
        <v>0</v>
      </c>
    </row>
    <row r="130" spans="1:17" ht="20.100000000000001" customHeight="1" x14ac:dyDescent="0.15">
      <c r="A130" s="5" t="s">
        <v>765</v>
      </c>
      <c r="B130" s="8">
        <v>0</v>
      </c>
      <c r="C130" s="8">
        <v>0</v>
      </c>
      <c r="D130" s="8">
        <v>0</v>
      </c>
      <c r="E130" s="8">
        <v>0</v>
      </c>
      <c r="F130" s="8">
        <v>0</v>
      </c>
      <c r="G130" s="8">
        <v>0</v>
      </c>
      <c r="H130" s="8">
        <v>0</v>
      </c>
      <c r="I130" s="8">
        <v>0</v>
      </c>
      <c r="J130" s="8">
        <v>0</v>
      </c>
      <c r="K130" s="8">
        <v>0</v>
      </c>
      <c r="L130" s="8">
        <v>0</v>
      </c>
      <c r="M130" s="8">
        <v>0</v>
      </c>
      <c r="N130" s="8">
        <v>0</v>
      </c>
      <c r="O130" s="8">
        <v>0</v>
      </c>
      <c r="P130" s="8">
        <v>0</v>
      </c>
      <c r="Q130" s="8">
        <v>0</v>
      </c>
    </row>
    <row r="131" spans="1:17" ht="20.100000000000001" customHeight="1" x14ac:dyDescent="0.15">
      <c r="A131" s="5" t="s">
        <v>767</v>
      </c>
      <c r="B131" s="8">
        <v>0</v>
      </c>
      <c r="C131" s="8">
        <v>0</v>
      </c>
      <c r="D131" s="8">
        <v>0</v>
      </c>
      <c r="E131" s="8">
        <v>0</v>
      </c>
      <c r="F131" s="8">
        <v>0</v>
      </c>
      <c r="G131" s="8">
        <v>0</v>
      </c>
      <c r="H131" s="8">
        <v>0</v>
      </c>
      <c r="I131" s="8">
        <v>0</v>
      </c>
      <c r="J131" s="8">
        <v>0</v>
      </c>
      <c r="K131" s="8">
        <v>0</v>
      </c>
      <c r="L131" s="8">
        <v>0</v>
      </c>
      <c r="M131" s="8">
        <v>0</v>
      </c>
      <c r="N131" s="8">
        <v>0</v>
      </c>
      <c r="O131" s="8">
        <v>0</v>
      </c>
      <c r="P131" s="8">
        <v>0</v>
      </c>
      <c r="Q131" s="8">
        <v>0</v>
      </c>
    </row>
    <row r="132" spans="1:17" ht="20.100000000000001" customHeight="1" x14ac:dyDescent="0.15">
      <c r="A132" s="5" t="s">
        <v>769</v>
      </c>
      <c r="B132" s="8">
        <v>0</v>
      </c>
      <c r="C132" s="8">
        <v>0</v>
      </c>
      <c r="D132" s="8">
        <v>0</v>
      </c>
      <c r="E132" s="8">
        <v>0</v>
      </c>
      <c r="F132" s="8">
        <v>0</v>
      </c>
      <c r="G132" s="8">
        <v>0</v>
      </c>
      <c r="H132" s="8">
        <v>0</v>
      </c>
      <c r="I132" s="8">
        <v>0</v>
      </c>
      <c r="J132" s="8">
        <v>0</v>
      </c>
      <c r="K132" s="8">
        <v>0</v>
      </c>
      <c r="L132" s="8">
        <v>0</v>
      </c>
      <c r="M132" s="8">
        <v>0</v>
      </c>
      <c r="N132" s="8">
        <v>0</v>
      </c>
      <c r="O132" s="8">
        <v>0</v>
      </c>
      <c r="P132" s="8">
        <v>0</v>
      </c>
      <c r="Q132" s="8">
        <v>0</v>
      </c>
    </row>
    <row r="133" spans="1:17" ht="20.100000000000001" customHeight="1" x14ac:dyDescent="0.15">
      <c r="A133" s="5" t="s">
        <v>771</v>
      </c>
      <c r="B133" s="8">
        <v>0</v>
      </c>
      <c r="C133" s="8">
        <v>0</v>
      </c>
      <c r="D133" s="8">
        <v>0</v>
      </c>
      <c r="E133" s="8">
        <v>0</v>
      </c>
      <c r="F133" s="8">
        <v>0</v>
      </c>
      <c r="G133" s="8">
        <v>0</v>
      </c>
      <c r="H133" s="8">
        <v>0</v>
      </c>
      <c r="I133" s="8">
        <v>0</v>
      </c>
      <c r="J133" s="8">
        <v>0</v>
      </c>
      <c r="K133" s="8">
        <v>0</v>
      </c>
      <c r="L133" s="8">
        <v>0</v>
      </c>
      <c r="M133" s="8">
        <v>0</v>
      </c>
      <c r="N133" s="8">
        <v>0</v>
      </c>
      <c r="O133" s="8">
        <v>0</v>
      </c>
      <c r="P133" s="8">
        <v>0</v>
      </c>
      <c r="Q133" s="8">
        <v>0</v>
      </c>
    </row>
    <row r="134" spans="1:17" ht="20.100000000000001" customHeight="1" x14ac:dyDescent="0.15">
      <c r="A134" s="5" t="s">
        <v>773</v>
      </c>
      <c r="B134" s="8">
        <v>0</v>
      </c>
      <c r="C134" s="8">
        <v>0</v>
      </c>
      <c r="D134" s="8">
        <v>0</v>
      </c>
      <c r="E134" s="8">
        <v>0</v>
      </c>
      <c r="F134" s="8">
        <v>0</v>
      </c>
      <c r="G134" s="8">
        <v>0</v>
      </c>
      <c r="H134" s="8">
        <v>0</v>
      </c>
      <c r="I134" s="8">
        <v>0</v>
      </c>
      <c r="J134" s="8">
        <v>0</v>
      </c>
      <c r="K134" s="8">
        <v>0</v>
      </c>
      <c r="L134" s="8">
        <v>0</v>
      </c>
      <c r="M134" s="8">
        <v>0</v>
      </c>
      <c r="N134" s="8">
        <v>0</v>
      </c>
      <c r="O134" s="8">
        <v>0</v>
      </c>
      <c r="P134" s="8">
        <v>0</v>
      </c>
      <c r="Q134" s="8">
        <v>0</v>
      </c>
    </row>
    <row r="135" spans="1:17" ht="20.100000000000001" customHeight="1" x14ac:dyDescent="0.15">
      <c r="A135" s="5" t="s">
        <v>775</v>
      </c>
      <c r="B135" s="8">
        <v>0</v>
      </c>
      <c r="C135" s="8">
        <v>0</v>
      </c>
      <c r="D135" s="8">
        <v>0</v>
      </c>
      <c r="E135" s="8">
        <v>0</v>
      </c>
      <c r="F135" s="8">
        <v>0</v>
      </c>
      <c r="G135" s="8">
        <v>0</v>
      </c>
      <c r="H135" s="8">
        <v>0</v>
      </c>
      <c r="I135" s="8">
        <v>0</v>
      </c>
      <c r="J135" s="8">
        <v>0</v>
      </c>
      <c r="K135" s="8">
        <v>0</v>
      </c>
      <c r="L135" s="8">
        <v>0</v>
      </c>
      <c r="M135" s="8">
        <v>0</v>
      </c>
      <c r="N135" s="8">
        <v>0</v>
      </c>
      <c r="O135" s="8">
        <v>0</v>
      </c>
      <c r="P135" s="8">
        <v>0</v>
      </c>
      <c r="Q135" s="8">
        <v>0</v>
      </c>
    </row>
    <row r="136" spans="1:17" ht="20.100000000000001" customHeight="1" x14ac:dyDescent="0.15">
      <c r="A136" s="5" t="s">
        <v>777</v>
      </c>
      <c r="B136" s="8">
        <v>0</v>
      </c>
      <c r="C136" s="8">
        <v>0</v>
      </c>
      <c r="D136" s="8">
        <v>0</v>
      </c>
      <c r="E136" s="8">
        <v>0</v>
      </c>
      <c r="F136" s="8">
        <v>0</v>
      </c>
      <c r="G136" s="8">
        <v>0</v>
      </c>
      <c r="H136" s="8">
        <v>0</v>
      </c>
      <c r="I136" s="8">
        <v>0</v>
      </c>
      <c r="J136" s="8">
        <v>0</v>
      </c>
      <c r="K136" s="8">
        <v>0</v>
      </c>
      <c r="L136" s="8">
        <v>0</v>
      </c>
      <c r="M136" s="8">
        <v>0</v>
      </c>
      <c r="N136" s="8">
        <v>0</v>
      </c>
      <c r="O136" s="8">
        <v>0</v>
      </c>
      <c r="P136" s="8">
        <v>0</v>
      </c>
      <c r="Q136" s="8">
        <v>0</v>
      </c>
    </row>
    <row r="137" spans="1:17" ht="20.100000000000001" customHeight="1" x14ac:dyDescent="0.15">
      <c r="A137" s="13" t="s">
        <v>853</v>
      </c>
      <c r="B137" s="11">
        <f t="shared" ref="B137:Q137" si="12">SUBTOTAL(9,B126:B136)</f>
        <v>0</v>
      </c>
      <c r="C137" s="11">
        <f t="shared" si="12"/>
        <v>0</v>
      </c>
      <c r="D137" s="11">
        <f t="shared" si="12"/>
        <v>0</v>
      </c>
      <c r="E137" s="11">
        <f t="shared" si="12"/>
        <v>0</v>
      </c>
      <c r="F137" s="11">
        <f t="shared" si="12"/>
        <v>0</v>
      </c>
      <c r="G137" s="11">
        <f t="shared" si="12"/>
        <v>0</v>
      </c>
      <c r="H137" s="11">
        <f t="shared" si="12"/>
        <v>0</v>
      </c>
      <c r="I137" s="11">
        <f t="shared" si="12"/>
        <v>0</v>
      </c>
      <c r="J137" s="11">
        <f t="shared" si="12"/>
        <v>0</v>
      </c>
      <c r="K137" s="11">
        <f t="shared" si="12"/>
        <v>0</v>
      </c>
      <c r="L137" s="11">
        <f t="shared" si="12"/>
        <v>0</v>
      </c>
      <c r="M137" s="11">
        <f t="shared" si="12"/>
        <v>0</v>
      </c>
      <c r="N137" s="11">
        <f t="shared" si="12"/>
        <v>0</v>
      </c>
      <c r="O137" s="11">
        <f t="shared" si="12"/>
        <v>0</v>
      </c>
      <c r="P137" s="11">
        <f t="shared" si="12"/>
        <v>0</v>
      </c>
      <c r="Q137" s="11">
        <f t="shared" si="12"/>
        <v>0</v>
      </c>
    </row>
    <row r="138" spans="1:17" ht="20.100000000000001" customHeight="1" x14ac:dyDescent="0.15">
      <c r="A138" s="5" t="s">
        <v>781</v>
      </c>
      <c r="B138" s="8">
        <v>0</v>
      </c>
      <c r="C138" s="8">
        <v>0</v>
      </c>
      <c r="D138" s="8">
        <v>0</v>
      </c>
      <c r="E138" s="8">
        <v>0</v>
      </c>
      <c r="F138" s="8">
        <v>0</v>
      </c>
      <c r="G138" s="8">
        <v>0</v>
      </c>
      <c r="H138" s="8">
        <v>0</v>
      </c>
      <c r="I138" s="8">
        <v>0</v>
      </c>
      <c r="J138" s="8">
        <v>0</v>
      </c>
      <c r="K138" s="8">
        <v>0</v>
      </c>
      <c r="L138" s="8">
        <v>0</v>
      </c>
      <c r="M138" s="8">
        <v>0</v>
      </c>
      <c r="N138" s="8">
        <v>0</v>
      </c>
      <c r="O138" s="8">
        <v>0</v>
      </c>
      <c r="P138" s="8">
        <v>0</v>
      </c>
      <c r="Q138" s="8">
        <v>0</v>
      </c>
    </row>
    <row r="139" spans="1:17" ht="20.100000000000001" customHeight="1" x14ac:dyDescent="0.15">
      <c r="A139" s="13" t="s">
        <v>854</v>
      </c>
      <c r="B139" s="11">
        <f t="shared" ref="B139:Q139" si="13">SUBTOTAL(9,B138:B138)</f>
        <v>0</v>
      </c>
      <c r="C139" s="11">
        <f t="shared" si="13"/>
        <v>0</v>
      </c>
      <c r="D139" s="11">
        <f t="shared" si="13"/>
        <v>0</v>
      </c>
      <c r="E139" s="11">
        <f t="shared" si="13"/>
        <v>0</v>
      </c>
      <c r="F139" s="11">
        <f t="shared" si="13"/>
        <v>0</v>
      </c>
      <c r="G139" s="11">
        <f t="shared" si="13"/>
        <v>0</v>
      </c>
      <c r="H139" s="11">
        <f t="shared" si="13"/>
        <v>0</v>
      </c>
      <c r="I139" s="11">
        <f t="shared" si="13"/>
        <v>0</v>
      </c>
      <c r="J139" s="11">
        <f t="shared" si="13"/>
        <v>0</v>
      </c>
      <c r="K139" s="11">
        <f t="shared" si="13"/>
        <v>0</v>
      </c>
      <c r="L139" s="11">
        <f t="shared" si="13"/>
        <v>0</v>
      </c>
      <c r="M139" s="11">
        <f t="shared" si="13"/>
        <v>0</v>
      </c>
      <c r="N139" s="11">
        <f t="shared" si="13"/>
        <v>0</v>
      </c>
      <c r="O139" s="11">
        <f t="shared" si="13"/>
        <v>0</v>
      </c>
      <c r="P139" s="11">
        <f t="shared" si="13"/>
        <v>0</v>
      </c>
      <c r="Q139" s="11">
        <f t="shared" si="13"/>
        <v>0</v>
      </c>
    </row>
    <row r="140" spans="1:17" ht="20.100000000000001" customHeight="1" x14ac:dyDescent="0.15">
      <c r="A140" s="5" t="s">
        <v>785</v>
      </c>
      <c r="B140" s="8">
        <v>0</v>
      </c>
      <c r="C140" s="8">
        <v>0</v>
      </c>
      <c r="D140" s="8">
        <v>0</v>
      </c>
      <c r="E140" s="8">
        <v>0</v>
      </c>
      <c r="F140" s="8">
        <v>0</v>
      </c>
      <c r="G140" s="8">
        <v>0</v>
      </c>
      <c r="H140" s="8">
        <v>0</v>
      </c>
      <c r="I140" s="8">
        <v>0</v>
      </c>
      <c r="J140" s="8">
        <v>0</v>
      </c>
      <c r="K140" s="8">
        <v>0</v>
      </c>
      <c r="L140" s="8">
        <v>0</v>
      </c>
      <c r="M140" s="8">
        <v>0</v>
      </c>
      <c r="N140" s="8">
        <v>0</v>
      </c>
      <c r="O140" s="8">
        <v>0</v>
      </c>
      <c r="P140" s="8">
        <v>0</v>
      </c>
      <c r="Q140" s="8">
        <v>0</v>
      </c>
    </row>
    <row r="141" spans="1:17" ht="20.100000000000001" customHeight="1" x14ac:dyDescent="0.15">
      <c r="A141" s="13" t="s">
        <v>855</v>
      </c>
      <c r="B141" s="11">
        <f t="shared" ref="B141:Q141" si="14">SUBTOTAL(9,B140:B140)</f>
        <v>0</v>
      </c>
      <c r="C141" s="11">
        <f t="shared" si="14"/>
        <v>0</v>
      </c>
      <c r="D141" s="11">
        <f t="shared" si="14"/>
        <v>0</v>
      </c>
      <c r="E141" s="11">
        <f t="shared" si="14"/>
        <v>0</v>
      </c>
      <c r="F141" s="11">
        <f t="shared" si="14"/>
        <v>0</v>
      </c>
      <c r="G141" s="11">
        <f t="shared" si="14"/>
        <v>0</v>
      </c>
      <c r="H141" s="11">
        <f t="shared" si="14"/>
        <v>0</v>
      </c>
      <c r="I141" s="11">
        <f t="shared" si="14"/>
        <v>0</v>
      </c>
      <c r="J141" s="11">
        <f t="shared" si="14"/>
        <v>0</v>
      </c>
      <c r="K141" s="11">
        <f t="shared" si="14"/>
        <v>0</v>
      </c>
      <c r="L141" s="11">
        <f t="shared" si="14"/>
        <v>0</v>
      </c>
      <c r="M141" s="11">
        <f t="shared" si="14"/>
        <v>0</v>
      </c>
      <c r="N141" s="11">
        <f t="shared" si="14"/>
        <v>0</v>
      </c>
      <c r="O141" s="11">
        <f t="shared" si="14"/>
        <v>0</v>
      </c>
      <c r="P141" s="11">
        <f t="shared" si="14"/>
        <v>0</v>
      </c>
      <c r="Q141" s="11">
        <f t="shared" si="14"/>
        <v>0</v>
      </c>
    </row>
    <row r="142" spans="1:17" ht="20.100000000000001" customHeight="1" x14ac:dyDescent="0.15">
      <c r="A142" s="5" t="s">
        <v>789</v>
      </c>
      <c r="B142" s="8">
        <v>0</v>
      </c>
      <c r="C142" s="8">
        <v>0</v>
      </c>
      <c r="D142" s="8">
        <v>0</v>
      </c>
      <c r="E142" s="8">
        <v>0</v>
      </c>
      <c r="F142" s="8">
        <v>0</v>
      </c>
      <c r="G142" s="8">
        <v>0</v>
      </c>
      <c r="H142" s="8">
        <v>0</v>
      </c>
      <c r="I142" s="8">
        <v>0</v>
      </c>
      <c r="J142" s="8">
        <v>0</v>
      </c>
      <c r="K142" s="8">
        <v>0</v>
      </c>
      <c r="L142" s="8">
        <v>0</v>
      </c>
      <c r="M142" s="8">
        <v>0</v>
      </c>
      <c r="N142" s="8">
        <v>0</v>
      </c>
      <c r="O142" s="8">
        <v>0</v>
      </c>
      <c r="P142" s="8">
        <v>0</v>
      </c>
      <c r="Q142" s="8">
        <v>0</v>
      </c>
    </row>
    <row r="143" spans="1:17" ht="20.100000000000001" customHeight="1" x14ac:dyDescent="0.15">
      <c r="A143" s="13" t="s">
        <v>856</v>
      </c>
      <c r="B143" s="11">
        <f t="shared" ref="B143:Q143" si="15">SUBTOTAL(9,B142:B142)</f>
        <v>0</v>
      </c>
      <c r="C143" s="11">
        <f t="shared" si="15"/>
        <v>0</v>
      </c>
      <c r="D143" s="11">
        <f t="shared" si="15"/>
        <v>0</v>
      </c>
      <c r="E143" s="11">
        <f t="shared" si="15"/>
        <v>0</v>
      </c>
      <c r="F143" s="11">
        <f t="shared" si="15"/>
        <v>0</v>
      </c>
      <c r="G143" s="11">
        <f t="shared" si="15"/>
        <v>0</v>
      </c>
      <c r="H143" s="11">
        <f t="shared" si="15"/>
        <v>0</v>
      </c>
      <c r="I143" s="11">
        <f t="shared" si="15"/>
        <v>0</v>
      </c>
      <c r="J143" s="11">
        <f t="shared" si="15"/>
        <v>0</v>
      </c>
      <c r="K143" s="11">
        <f t="shared" si="15"/>
        <v>0</v>
      </c>
      <c r="L143" s="11">
        <f t="shared" si="15"/>
        <v>0</v>
      </c>
      <c r="M143" s="11">
        <f t="shared" si="15"/>
        <v>0</v>
      </c>
      <c r="N143" s="11">
        <f t="shared" si="15"/>
        <v>0</v>
      </c>
      <c r="O143" s="11">
        <f t="shared" si="15"/>
        <v>0</v>
      </c>
      <c r="P143" s="11">
        <f t="shared" si="15"/>
        <v>0</v>
      </c>
      <c r="Q143" s="11">
        <f t="shared" si="15"/>
        <v>0</v>
      </c>
    </row>
    <row r="144" spans="1:17" ht="20.100000000000001" customHeight="1" x14ac:dyDescent="0.15">
      <c r="A144" s="5" t="s">
        <v>793</v>
      </c>
      <c r="B144" s="8">
        <v>0</v>
      </c>
      <c r="C144" s="8">
        <v>0</v>
      </c>
      <c r="D144" s="8">
        <v>0</v>
      </c>
      <c r="E144" s="8">
        <v>0</v>
      </c>
      <c r="F144" s="8">
        <v>0</v>
      </c>
      <c r="G144" s="8">
        <v>0</v>
      </c>
      <c r="H144" s="8">
        <v>0</v>
      </c>
      <c r="I144" s="8">
        <v>0</v>
      </c>
      <c r="J144" s="8">
        <v>0</v>
      </c>
      <c r="K144" s="8">
        <v>0</v>
      </c>
      <c r="L144" s="8">
        <v>0</v>
      </c>
      <c r="M144" s="8">
        <v>0</v>
      </c>
      <c r="N144" s="8">
        <v>0</v>
      </c>
      <c r="O144" s="8">
        <v>0</v>
      </c>
      <c r="P144" s="8">
        <v>0</v>
      </c>
      <c r="Q144" s="8">
        <v>0</v>
      </c>
    </row>
    <row r="145" spans="1:17" ht="20.100000000000001" customHeight="1" x14ac:dyDescent="0.15">
      <c r="A145" s="13" t="s">
        <v>857</v>
      </c>
      <c r="B145" s="13">
        <f t="shared" ref="B145:Q145" si="16">SUBTOTAL(9,B144:B144)</f>
        <v>0</v>
      </c>
      <c r="C145" s="13">
        <f t="shared" si="16"/>
        <v>0</v>
      </c>
      <c r="D145" s="13">
        <f t="shared" si="16"/>
        <v>0</v>
      </c>
      <c r="E145" s="13">
        <f t="shared" si="16"/>
        <v>0</v>
      </c>
      <c r="F145" s="13">
        <f t="shared" si="16"/>
        <v>0</v>
      </c>
      <c r="G145" s="13">
        <f t="shared" si="16"/>
        <v>0</v>
      </c>
      <c r="H145" s="13">
        <f t="shared" si="16"/>
        <v>0</v>
      </c>
      <c r="I145" s="13">
        <f t="shared" si="16"/>
        <v>0</v>
      </c>
      <c r="J145" s="13">
        <f t="shared" si="16"/>
        <v>0</v>
      </c>
      <c r="K145" s="13">
        <f t="shared" si="16"/>
        <v>0</v>
      </c>
      <c r="L145" s="13">
        <f t="shared" si="16"/>
        <v>0</v>
      </c>
      <c r="M145" s="13">
        <f t="shared" si="16"/>
        <v>0</v>
      </c>
      <c r="N145" s="13">
        <f t="shared" si="16"/>
        <v>0</v>
      </c>
      <c r="O145" s="13">
        <f t="shared" si="16"/>
        <v>0</v>
      </c>
      <c r="P145" s="13">
        <f t="shared" si="16"/>
        <v>0</v>
      </c>
      <c r="Q145" s="13">
        <f t="shared" si="16"/>
        <v>0</v>
      </c>
    </row>
    <row r="146" spans="1:17" ht="50.1" customHeight="1" x14ac:dyDescent="0.15">
      <c r="A146" s="13" t="s">
        <v>795</v>
      </c>
      <c r="B146" s="11">
        <f t="shared" ref="B146:Q146" si="17">SUBTOTAL(9,B112:B145)</f>
        <v>0</v>
      </c>
      <c r="C146" s="11">
        <f t="shared" si="17"/>
        <v>0</v>
      </c>
      <c r="D146" s="11">
        <f t="shared" si="17"/>
        <v>0</v>
      </c>
      <c r="E146" s="11">
        <f t="shared" si="17"/>
        <v>0</v>
      </c>
      <c r="F146" s="11">
        <f t="shared" si="17"/>
        <v>0</v>
      </c>
      <c r="G146" s="11">
        <f t="shared" si="17"/>
        <v>0</v>
      </c>
      <c r="H146" s="11">
        <f t="shared" si="17"/>
        <v>0</v>
      </c>
      <c r="I146" s="11">
        <f t="shared" si="17"/>
        <v>0</v>
      </c>
      <c r="J146" s="11">
        <f t="shared" si="17"/>
        <v>0</v>
      </c>
      <c r="K146" s="11">
        <f t="shared" si="17"/>
        <v>0</v>
      </c>
      <c r="L146" s="11">
        <f t="shared" si="17"/>
        <v>0</v>
      </c>
      <c r="M146" s="11">
        <f t="shared" si="17"/>
        <v>0</v>
      </c>
      <c r="N146" s="11">
        <f t="shared" si="17"/>
        <v>0</v>
      </c>
      <c r="O146" s="11">
        <f t="shared" si="17"/>
        <v>0</v>
      </c>
      <c r="P146" s="11">
        <f t="shared" si="17"/>
        <v>0</v>
      </c>
      <c r="Q146" s="11">
        <f t="shared" si="17"/>
        <v>0</v>
      </c>
    </row>
    <row r="147" spans="1:17" ht="30" customHeight="1" x14ac:dyDescent="0.15"/>
    <row r="148" spans="1:17" ht="20.100000000000001" customHeight="1" x14ac:dyDescent="0.15">
      <c r="A148" s="23" t="s">
        <v>35</v>
      </c>
      <c r="B148" s="23" t="s">
        <v>53</v>
      </c>
      <c r="C148" s="23"/>
      <c r="D148" s="23"/>
      <c r="E148" s="23"/>
      <c r="F148" s="23"/>
      <c r="G148" s="23"/>
      <c r="H148" s="23"/>
      <c r="I148" s="23"/>
      <c r="J148" s="23"/>
      <c r="K148" s="23"/>
      <c r="L148" s="23"/>
      <c r="M148" s="23"/>
    </row>
    <row r="149" spans="1:17" ht="20.100000000000001" customHeight="1" x14ac:dyDescent="0.15">
      <c r="A149" s="23"/>
      <c r="B149" s="23" t="s">
        <v>858</v>
      </c>
      <c r="C149" s="23"/>
      <c r="D149" s="23"/>
      <c r="E149" s="23"/>
      <c r="F149" s="23"/>
      <c r="G149" s="23"/>
      <c r="H149" s="23"/>
      <c r="I149" s="23"/>
      <c r="J149" s="23"/>
      <c r="K149" s="23"/>
      <c r="L149" s="23"/>
      <c r="M149" s="23"/>
    </row>
    <row r="150" spans="1:17" ht="24.95" customHeight="1" x14ac:dyDescent="0.15">
      <c r="A150" s="23"/>
      <c r="B150" s="23" t="s">
        <v>833</v>
      </c>
      <c r="C150" s="23"/>
      <c r="D150" s="23"/>
      <c r="E150" s="23"/>
      <c r="F150" s="23" t="s">
        <v>800</v>
      </c>
      <c r="G150" s="23"/>
      <c r="H150" s="23"/>
      <c r="I150" s="23"/>
      <c r="J150" s="23" t="s">
        <v>801</v>
      </c>
      <c r="K150" s="23"/>
      <c r="L150" s="23"/>
      <c r="M150" s="23"/>
    </row>
    <row r="151" spans="1:17" ht="120" customHeight="1" x14ac:dyDescent="0.15">
      <c r="A151" s="23"/>
      <c r="B151" s="9" t="s">
        <v>802</v>
      </c>
      <c r="C151" s="9" t="s">
        <v>803</v>
      </c>
      <c r="D151" s="9" t="s">
        <v>804</v>
      </c>
      <c r="E151" s="9" t="s">
        <v>716</v>
      </c>
      <c r="F151" s="9" t="s">
        <v>802</v>
      </c>
      <c r="G151" s="9" t="s">
        <v>803</v>
      </c>
      <c r="H151" s="9" t="s">
        <v>804</v>
      </c>
      <c r="I151" s="9" t="s">
        <v>716</v>
      </c>
      <c r="J151" s="9" t="s">
        <v>802</v>
      </c>
      <c r="K151" s="9" t="s">
        <v>803</v>
      </c>
      <c r="L151" s="9" t="s">
        <v>804</v>
      </c>
      <c r="M151" s="9" t="s">
        <v>716</v>
      </c>
    </row>
    <row r="152" spans="1:17" ht="20.100000000000001" customHeight="1" x14ac:dyDescent="0.15">
      <c r="A152" s="5" t="s">
        <v>379</v>
      </c>
      <c r="B152" s="5" t="s">
        <v>859</v>
      </c>
      <c r="C152" s="5" t="s">
        <v>860</v>
      </c>
      <c r="D152" s="5" t="s">
        <v>861</v>
      </c>
      <c r="E152" s="5" t="s">
        <v>862</v>
      </c>
      <c r="F152" s="5" t="s">
        <v>863</v>
      </c>
      <c r="G152" s="5" t="s">
        <v>864</v>
      </c>
      <c r="H152" s="5" t="s">
        <v>865</v>
      </c>
      <c r="I152" s="5" t="s">
        <v>866</v>
      </c>
      <c r="J152" s="5" t="s">
        <v>867</v>
      </c>
      <c r="K152" s="5" t="s">
        <v>868</v>
      </c>
      <c r="L152" s="5" t="s">
        <v>869</v>
      </c>
      <c r="M152" s="5" t="s">
        <v>870</v>
      </c>
    </row>
    <row r="153" spans="1:17" ht="20.100000000000001" customHeight="1" x14ac:dyDescent="0.15">
      <c r="A153" s="5" t="s">
        <v>563</v>
      </c>
      <c r="B153" s="8">
        <v>0</v>
      </c>
      <c r="C153" s="8">
        <v>0</v>
      </c>
      <c r="D153" s="8">
        <v>0</v>
      </c>
      <c r="E153" s="8">
        <v>0</v>
      </c>
      <c r="F153" s="8">
        <v>0</v>
      </c>
      <c r="G153" s="8">
        <v>0</v>
      </c>
      <c r="H153" s="8">
        <v>0</v>
      </c>
      <c r="I153" s="8">
        <v>0</v>
      </c>
      <c r="J153" s="8">
        <v>0</v>
      </c>
      <c r="K153" s="8">
        <v>0</v>
      </c>
      <c r="L153" s="8">
        <v>0</v>
      </c>
      <c r="M153" s="8">
        <v>0</v>
      </c>
    </row>
    <row r="154" spans="1:17" ht="20.100000000000001" customHeight="1" x14ac:dyDescent="0.15">
      <c r="A154" s="13" t="s">
        <v>871</v>
      </c>
      <c r="B154" s="11">
        <f t="shared" ref="B154:M154" si="18">SUBTOTAL(9,B153:B153)</f>
        <v>0</v>
      </c>
      <c r="C154" s="11">
        <f t="shared" si="18"/>
        <v>0</v>
      </c>
      <c r="D154" s="11">
        <f t="shared" si="18"/>
        <v>0</v>
      </c>
      <c r="E154" s="11">
        <f t="shared" si="18"/>
        <v>0</v>
      </c>
      <c r="F154" s="11">
        <f t="shared" si="18"/>
        <v>0</v>
      </c>
      <c r="G154" s="11">
        <f t="shared" si="18"/>
        <v>0</v>
      </c>
      <c r="H154" s="11">
        <f t="shared" si="18"/>
        <v>0</v>
      </c>
      <c r="I154" s="11">
        <f t="shared" si="18"/>
        <v>0</v>
      </c>
      <c r="J154" s="11">
        <f t="shared" si="18"/>
        <v>0</v>
      </c>
      <c r="K154" s="11">
        <f t="shared" si="18"/>
        <v>0</v>
      </c>
      <c r="L154" s="11">
        <f t="shared" si="18"/>
        <v>0</v>
      </c>
      <c r="M154" s="11">
        <f t="shared" si="18"/>
        <v>0</v>
      </c>
    </row>
    <row r="155" spans="1:17" ht="20.100000000000001" customHeight="1" x14ac:dyDescent="0.15">
      <c r="A155" s="5" t="s">
        <v>570</v>
      </c>
      <c r="B155" s="8">
        <v>0</v>
      </c>
      <c r="C155" s="8">
        <v>0</v>
      </c>
      <c r="D155" s="8">
        <v>0</v>
      </c>
      <c r="E155" s="8">
        <v>0</v>
      </c>
      <c r="F155" s="8">
        <v>0</v>
      </c>
      <c r="G155" s="8">
        <v>0</v>
      </c>
      <c r="H155" s="8">
        <v>0</v>
      </c>
      <c r="I155" s="8">
        <v>0</v>
      </c>
      <c r="J155" s="8">
        <v>0</v>
      </c>
      <c r="K155" s="8">
        <v>0</v>
      </c>
      <c r="L155" s="8">
        <v>0</v>
      </c>
      <c r="M155" s="8">
        <v>0</v>
      </c>
    </row>
    <row r="156" spans="1:17" ht="20.100000000000001" customHeight="1" x14ac:dyDescent="0.15">
      <c r="A156" s="13" t="s">
        <v>872</v>
      </c>
      <c r="B156" s="11">
        <f t="shared" ref="B156:M156" si="19">SUBTOTAL(9,B155:B155)</f>
        <v>0</v>
      </c>
      <c r="C156" s="11">
        <f t="shared" si="19"/>
        <v>0</v>
      </c>
      <c r="D156" s="11">
        <f t="shared" si="19"/>
        <v>0</v>
      </c>
      <c r="E156" s="11">
        <f t="shared" si="19"/>
        <v>0</v>
      </c>
      <c r="F156" s="11">
        <f t="shared" si="19"/>
        <v>0</v>
      </c>
      <c r="G156" s="11">
        <f t="shared" si="19"/>
        <v>0</v>
      </c>
      <c r="H156" s="11">
        <f t="shared" si="19"/>
        <v>0</v>
      </c>
      <c r="I156" s="11">
        <f t="shared" si="19"/>
        <v>0</v>
      </c>
      <c r="J156" s="11">
        <f t="shared" si="19"/>
        <v>0</v>
      </c>
      <c r="K156" s="11">
        <f t="shared" si="19"/>
        <v>0</v>
      </c>
      <c r="L156" s="11">
        <f t="shared" si="19"/>
        <v>0</v>
      </c>
      <c r="M156" s="11">
        <f t="shared" si="19"/>
        <v>0</v>
      </c>
    </row>
    <row r="157" spans="1:17" ht="20.100000000000001" customHeight="1" x14ac:dyDescent="0.15">
      <c r="A157" s="5" t="s">
        <v>737</v>
      </c>
      <c r="B157" s="8">
        <v>81878.97</v>
      </c>
      <c r="C157" s="8">
        <v>81878.97</v>
      </c>
      <c r="D157" s="8">
        <v>81878.97</v>
      </c>
      <c r="E157" s="8">
        <v>0</v>
      </c>
      <c r="F157" s="8">
        <v>0</v>
      </c>
      <c r="G157" s="8">
        <v>0</v>
      </c>
      <c r="H157" s="8">
        <v>0</v>
      </c>
      <c r="I157" s="8">
        <v>0</v>
      </c>
      <c r="J157" s="8">
        <v>0</v>
      </c>
      <c r="K157" s="8">
        <v>0</v>
      </c>
      <c r="L157" s="8">
        <v>0</v>
      </c>
      <c r="M157" s="8">
        <v>0</v>
      </c>
    </row>
    <row r="158" spans="1:17" ht="20.100000000000001" customHeight="1" x14ac:dyDescent="0.15">
      <c r="A158" s="5" t="s">
        <v>739</v>
      </c>
      <c r="B158" s="8">
        <v>30383.78</v>
      </c>
      <c r="C158" s="8">
        <v>30383.78</v>
      </c>
      <c r="D158" s="8">
        <v>30383.78</v>
      </c>
      <c r="E158" s="8">
        <v>0</v>
      </c>
      <c r="F158" s="8">
        <v>0</v>
      </c>
      <c r="G158" s="8">
        <v>0</v>
      </c>
      <c r="H158" s="8">
        <v>0</v>
      </c>
      <c r="I158" s="8">
        <v>0</v>
      </c>
      <c r="J158" s="8">
        <v>0</v>
      </c>
      <c r="K158" s="8">
        <v>0</v>
      </c>
      <c r="L158" s="8">
        <v>0</v>
      </c>
      <c r="M158" s="8">
        <v>0</v>
      </c>
    </row>
    <row r="159" spans="1:17" ht="20.100000000000001" customHeight="1" x14ac:dyDescent="0.15">
      <c r="A159" s="5" t="s">
        <v>741</v>
      </c>
      <c r="B159" s="8">
        <v>153755</v>
      </c>
      <c r="C159" s="8">
        <v>153755</v>
      </c>
      <c r="D159" s="8">
        <v>153755</v>
      </c>
      <c r="E159" s="8">
        <v>0</v>
      </c>
      <c r="F159" s="8">
        <v>0</v>
      </c>
      <c r="G159" s="8">
        <v>0</v>
      </c>
      <c r="H159" s="8">
        <v>0</v>
      </c>
      <c r="I159" s="8">
        <v>0</v>
      </c>
      <c r="J159" s="8">
        <v>0</v>
      </c>
      <c r="K159" s="8">
        <v>0</v>
      </c>
      <c r="L159" s="8">
        <v>0</v>
      </c>
      <c r="M159" s="8">
        <v>0</v>
      </c>
    </row>
    <row r="160" spans="1:17" ht="20.100000000000001" customHeight="1" x14ac:dyDescent="0.15">
      <c r="A160" s="5" t="s">
        <v>743</v>
      </c>
      <c r="B160" s="8">
        <v>3526</v>
      </c>
      <c r="C160" s="8">
        <v>3526</v>
      </c>
      <c r="D160" s="8">
        <v>3526</v>
      </c>
      <c r="E160" s="8">
        <v>0</v>
      </c>
      <c r="F160" s="8">
        <v>0</v>
      </c>
      <c r="G160" s="8">
        <v>0</v>
      </c>
      <c r="H160" s="8">
        <v>0</v>
      </c>
      <c r="I160" s="8">
        <v>0</v>
      </c>
      <c r="J160" s="8">
        <v>0</v>
      </c>
      <c r="K160" s="8">
        <v>0</v>
      </c>
      <c r="L160" s="8">
        <v>0</v>
      </c>
      <c r="M160" s="8">
        <v>0</v>
      </c>
    </row>
    <row r="161" spans="1:13" ht="20.100000000000001" customHeight="1" x14ac:dyDescent="0.15">
      <c r="A161" s="5" t="s">
        <v>745</v>
      </c>
      <c r="B161" s="8">
        <v>0</v>
      </c>
      <c r="C161" s="8">
        <v>0</v>
      </c>
      <c r="D161" s="8">
        <v>0</v>
      </c>
      <c r="E161" s="8">
        <v>0</v>
      </c>
      <c r="F161" s="8">
        <v>0</v>
      </c>
      <c r="G161" s="8">
        <v>0</v>
      </c>
      <c r="H161" s="8">
        <v>0</v>
      </c>
      <c r="I161" s="8">
        <v>0</v>
      </c>
      <c r="J161" s="8">
        <v>0</v>
      </c>
      <c r="K161" s="8">
        <v>0</v>
      </c>
      <c r="L161" s="8">
        <v>0</v>
      </c>
      <c r="M161" s="8">
        <v>0</v>
      </c>
    </row>
    <row r="162" spans="1:13" ht="20.100000000000001" customHeight="1" x14ac:dyDescent="0.15">
      <c r="A162" s="5" t="s">
        <v>747</v>
      </c>
      <c r="B162" s="8">
        <v>342719.01</v>
      </c>
      <c r="C162" s="8">
        <v>342719.01</v>
      </c>
      <c r="D162" s="8">
        <v>342719.01</v>
      </c>
      <c r="E162" s="8">
        <v>0</v>
      </c>
      <c r="F162" s="8">
        <v>0</v>
      </c>
      <c r="G162" s="8">
        <v>0</v>
      </c>
      <c r="H162" s="8">
        <v>0</v>
      </c>
      <c r="I162" s="8">
        <v>0</v>
      </c>
      <c r="J162" s="8">
        <v>0</v>
      </c>
      <c r="K162" s="8">
        <v>0</v>
      </c>
      <c r="L162" s="8">
        <v>0</v>
      </c>
      <c r="M162" s="8">
        <v>0</v>
      </c>
    </row>
    <row r="163" spans="1:13" ht="20.100000000000001" customHeight="1" x14ac:dyDescent="0.15">
      <c r="A163" s="5" t="s">
        <v>749</v>
      </c>
      <c r="B163" s="8">
        <v>0</v>
      </c>
      <c r="C163" s="8">
        <v>0</v>
      </c>
      <c r="D163" s="8">
        <v>0</v>
      </c>
      <c r="E163" s="8">
        <v>0</v>
      </c>
      <c r="F163" s="8">
        <v>0</v>
      </c>
      <c r="G163" s="8">
        <v>0</v>
      </c>
      <c r="H163" s="8">
        <v>0</v>
      </c>
      <c r="I163" s="8">
        <v>0</v>
      </c>
      <c r="J163" s="8">
        <v>0</v>
      </c>
      <c r="K163" s="8">
        <v>0</v>
      </c>
      <c r="L163" s="8">
        <v>0</v>
      </c>
      <c r="M163" s="8">
        <v>0</v>
      </c>
    </row>
    <row r="164" spans="1:13" ht="20.100000000000001" customHeight="1" x14ac:dyDescent="0.15">
      <c r="A164" s="5" t="s">
        <v>751</v>
      </c>
      <c r="B164" s="8">
        <v>87737.25</v>
      </c>
      <c r="C164" s="8">
        <v>87737.25</v>
      </c>
      <c r="D164" s="8">
        <v>87737.25</v>
      </c>
      <c r="E164" s="8">
        <v>0</v>
      </c>
      <c r="F164" s="8">
        <v>0</v>
      </c>
      <c r="G164" s="8">
        <v>0</v>
      </c>
      <c r="H164" s="8">
        <v>0</v>
      </c>
      <c r="I164" s="8">
        <v>0</v>
      </c>
      <c r="J164" s="8">
        <v>0</v>
      </c>
      <c r="K164" s="8">
        <v>0</v>
      </c>
      <c r="L164" s="8">
        <v>0</v>
      </c>
      <c r="M164" s="8">
        <v>0</v>
      </c>
    </row>
    <row r="165" spans="1:13" ht="20.100000000000001" customHeight="1" x14ac:dyDescent="0.15">
      <c r="A165" s="5" t="s">
        <v>753</v>
      </c>
      <c r="B165" s="8">
        <v>499999.99</v>
      </c>
      <c r="C165" s="8">
        <v>499999.99</v>
      </c>
      <c r="D165" s="8">
        <v>499999.99</v>
      </c>
      <c r="E165" s="8">
        <v>0</v>
      </c>
      <c r="F165" s="8">
        <v>0</v>
      </c>
      <c r="G165" s="8">
        <v>0</v>
      </c>
      <c r="H165" s="8">
        <v>0</v>
      </c>
      <c r="I165" s="8">
        <v>0</v>
      </c>
      <c r="J165" s="8">
        <v>0</v>
      </c>
      <c r="K165" s="8">
        <v>0</v>
      </c>
      <c r="L165" s="8">
        <v>0</v>
      </c>
      <c r="M165" s="8">
        <v>0</v>
      </c>
    </row>
    <row r="166" spans="1:13" ht="20.100000000000001" customHeight="1" x14ac:dyDescent="0.15">
      <c r="A166" s="13" t="s">
        <v>873</v>
      </c>
      <c r="B166" s="11">
        <f t="shared" ref="B166:M166" si="20">SUBTOTAL(9,B157:B165)</f>
        <v>1200000</v>
      </c>
      <c r="C166" s="11">
        <f t="shared" si="20"/>
        <v>1200000</v>
      </c>
      <c r="D166" s="11">
        <f t="shared" si="20"/>
        <v>1200000</v>
      </c>
      <c r="E166" s="11">
        <f t="shared" si="20"/>
        <v>0</v>
      </c>
      <c r="F166" s="11">
        <f t="shared" si="20"/>
        <v>0</v>
      </c>
      <c r="G166" s="11">
        <f t="shared" si="20"/>
        <v>0</v>
      </c>
      <c r="H166" s="11">
        <f t="shared" si="20"/>
        <v>0</v>
      </c>
      <c r="I166" s="11">
        <f t="shared" si="20"/>
        <v>0</v>
      </c>
      <c r="J166" s="11">
        <f t="shared" si="20"/>
        <v>0</v>
      </c>
      <c r="K166" s="11">
        <f t="shared" si="20"/>
        <v>0</v>
      </c>
      <c r="L166" s="11">
        <f t="shared" si="20"/>
        <v>0</v>
      </c>
      <c r="M166" s="11">
        <f t="shared" si="20"/>
        <v>0</v>
      </c>
    </row>
    <row r="167" spans="1:13" ht="20.100000000000001" customHeight="1" x14ac:dyDescent="0.15">
      <c r="A167" s="5" t="s">
        <v>757</v>
      </c>
      <c r="B167" s="8">
        <v>0</v>
      </c>
      <c r="C167" s="8">
        <v>0</v>
      </c>
      <c r="D167" s="8">
        <v>0</v>
      </c>
      <c r="E167" s="8">
        <v>0</v>
      </c>
      <c r="F167" s="8">
        <v>0</v>
      </c>
      <c r="G167" s="8">
        <v>0</v>
      </c>
      <c r="H167" s="8">
        <v>0</v>
      </c>
      <c r="I167" s="8">
        <v>0</v>
      </c>
      <c r="J167" s="8">
        <v>0</v>
      </c>
      <c r="K167" s="8">
        <v>0</v>
      </c>
      <c r="L167" s="8">
        <v>0</v>
      </c>
      <c r="M167" s="8">
        <v>0</v>
      </c>
    </row>
    <row r="168" spans="1:13" ht="20.100000000000001" customHeight="1" x14ac:dyDescent="0.15">
      <c r="A168" s="5" t="s">
        <v>759</v>
      </c>
      <c r="B168" s="8">
        <v>0</v>
      </c>
      <c r="C168" s="8">
        <v>0</v>
      </c>
      <c r="D168" s="8">
        <v>0</v>
      </c>
      <c r="E168" s="8">
        <v>0</v>
      </c>
      <c r="F168" s="8">
        <v>0</v>
      </c>
      <c r="G168" s="8">
        <v>0</v>
      </c>
      <c r="H168" s="8">
        <v>0</v>
      </c>
      <c r="I168" s="8">
        <v>0</v>
      </c>
      <c r="J168" s="8">
        <v>0</v>
      </c>
      <c r="K168" s="8">
        <v>0</v>
      </c>
      <c r="L168" s="8">
        <v>0</v>
      </c>
      <c r="M168" s="8">
        <v>0</v>
      </c>
    </row>
    <row r="169" spans="1:13" ht="20.100000000000001" customHeight="1" x14ac:dyDescent="0.15">
      <c r="A169" s="5" t="s">
        <v>761</v>
      </c>
      <c r="B169" s="8">
        <v>9360</v>
      </c>
      <c r="C169" s="8">
        <v>18720</v>
      </c>
      <c r="D169" s="8">
        <v>18720</v>
      </c>
      <c r="E169" s="8">
        <v>0</v>
      </c>
      <c r="F169" s="8">
        <v>0</v>
      </c>
      <c r="G169" s="8">
        <v>0</v>
      </c>
      <c r="H169" s="8">
        <v>0</v>
      </c>
      <c r="I169" s="8">
        <v>0</v>
      </c>
      <c r="J169" s="8">
        <v>0</v>
      </c>
      <c r="K169" s="8">
        <v>0</v>
      </c>
      <c r="L169" s="8">
        <v>0</v>
      </c>
      <c r="M169" s="8">
        <v>0</v>
      </c>
    </row>
    <row r="170" spans="1:13" ht="20.100000000000001" customHeight="1" x14ac:dyDescent="0.15">
      <c r="A170" s="5" t="s">
        <v>763</v>
      </c>
      <c r="B170" s="8">
        <v>14612.14</v>
      </c>
      <c r="C170" s="8">
        <v>42500</v>
      </c>
      <c r="D170" s="8">
        <v>42500</v>
      </c>
      <c r="E170" s="8">
        <v>0</v>
      </c>
      <c r="F170" s="8">
        <v>0</v>
      </c>
      <c r="G170" s="8">
        <v>0</v>
      </c>
      <c r="H170" s="8">
        <v>0</v>
      </c>
      <c r="I170" s="8">
        <v>0</v>
      </c>
      <c r="J170" s="8">
        <v>0</v>
      </c>
      <c r="K170" s="8">
        <v>0</v>
      </c>
      <c r="L170" s="8">
        <v>0</v>
      </c>
      <c r="M170" s="8">
        <v>0</v>
      </c>
    </row>
    <row r="171" spans="1:13" ht="20.100000000000001" customHeight="1" x14ac:dyDescent="0.15">
      <c r="A171" s="5" t="s">
        <v>765</v>
      </c>
      <c r="B171" s="8">
        <v>3420</v>
      </c>
      <c r="C171" s="8">
        <v>6840</v>
      </c>
      <c r="D171" s="8">
        <v>6840</v>
      </c>
      <c r="E171" s="8">
        <v>0</v>
      </c>
      <c r="F171" s="8">
        <v>0</v>
      </c>
      <c r="G171" s="8">
        <v>0</v>
      </c>
      <c r="H171" s="8">
        <v>0</v>
      </c>
      <c r="I171" s="8">
        <v>0</v>
      </c>
      <c r="J171" s="8">
        <v>0</v>
      </c>
      <c r="K171" s="8">
        <v>0</v>
      </c>
      <c r="L171" s="8">
        <v>0</v>
      </c>
      <c r="M171" s="8">
        <v>0</v>
      </c>
    </row>
    <row r="172" spans="1:13" ht="20.100000000000001" customHeight="1" x14ac:dyDescent="0.15">
      <c r="A172" s="5" t="s">
        <v>767</v>
      </c>
      <c r="B172" s="8">
        <v>0</v>
      </c>
      <c r="C172" s="8">
        <v>71520</v>
      </c>
      <c r="D172" s="8">
        <v>71520</v>
      </c>
      <c r="E172" s="8">
        <v>0</v>
      </c>
      <c r="F172" s="8">
        <v>0</v>
      </c>
      <c r="G172" s="8">
        <v>0</v>
      </c>
      <c r="H172" s="8">
        <v>0</v>
      </c>
      <c r="I172" s="8">
        <v>0</v>
      </c>
      <c r="J172" s="8">
        <v>0</v>
      </c>
      <c r="K172" s="8">
        <v>0</v>
      </c>
      <c r="L172" s="8">
        <v>0</v>
      </c>
      <c r="M172" s="8">
        <v>0</v>
      </c>
    </row>
    <row r="173" spans="1:13" ht="20.100000000000001" customHeight="1" x14ac:dyDescent="0.15">
      <c r="A173" s="5" t="s">
        <v>769</v>
      </c>
      <c r="B173" s="8">
        <v>0</v>
      </c>
      <c r="C173" s="8">
        <v>43692</v>
      </c>
      <c r="D173" s="8">
        <v>43692</v>
      </c>
      <c r="E173" s="8">
        <v>0</v>
      </c>
      <c r="F173" s="8">
        <v>0</v>
      </c>
      <c r="G173" s="8">
        <v>0</v>
      </c>
      <c r="H173" s="8">
        <v>0</v>
      </c>
      <c r="I173" s="8">
        <v>0</v>
      </c>
      <c r="J173" s="8">
        <v>0</v>
      </c>
      <c r="K173" s="8">
        <v>0</v>
      </c>
      <c r="L173" s="8">
        <v>0</v>
      </c>
      <c r="M173" s="8">
        <v>0</v>
      </c>
    </row>
    <row r="174" spans="1:13" ht="20.100000000000001" customHeight="1" x14ac:dyDescent="0.15">
      <c r="A174" s="5" t="s">
        <v>771</v>
      </c>
      <c r="B174" s="8">
        <v>53768.86</v>
      </c>
      <c r="C174" s="8">
        <v>0</v>
      </c>
      <c r="D174" s="8">
        <v>0</v>
      </c>
      <c r="E174" s="8">
        <v>0</v>
      </c>
      <c r="F174" s="8">
        <v>0</v>
      </c>
      <c r="G174" s="8">
        <v>0</v>
      </c>
      <c r="H174" s="8">
        <v>0</v>
      </c>
      <c r="I174" s="8">
        <v>0</v>
      </c>
      <c r="J174" s="8">
        <v>0</v>
      </c>
      <c r="K174" s="8">
        <v>0</v>
      </c>
      <c r="L174" s="8">
        <v>0</v>
      </c>
      <c r="M174" s="8">
        <v>0</v>
      </c>
    </row>
    <row r="175" spans="1:13" ht="20.100000000000001" customHeight="1" x14ac:dyDescent="0.15">
      <c r="A175" s="5" t="s">
        <v>773</v>
      </c>
      <c r="B175" s="8">
        <v>16728</v>
      </c>
      <c r="C175" s="8">
        <v>16728</v>
      </c>
      <c r="D175" s="8">
        <v>16728</v>
      </c>
      <c r="E175" s="8">
        <v>0</v>
      </c>
      <c r="F175" s="8">
        <v>0</v>
      </c>
      <c r="G175" s="8">
        <v>0</v>
      </c>
      <c r="H175" s="8">
        <v>0</v>
      </c>
      <c r="I175" s="8">
        <v>0</v>
      </c>
      <c r="J175" s="8">
        <v>0</v>
      </c>
      <c r="K175" s="8">
        <v>0</v>
      </c>
      <c r="L175" s="8">
        <v>0</v>
      </c>
      <c r="M175" s="8">
        <v>0</v>
      </c>
    </row>
    <row r="176" spans="1:13" ht="20.100000000000001" customHeight="1" x14ac:dyDescent="0.15">
      <c r="A176" s="5" t="s">
        <v>775</v>
      </c>
      <c r="B176" s="8">
        <v>40000</v>
      </c>
      <c r="C176" s="8">
        <v>0</v>
      </c>
      <c r="D176" s="8">
        <v>0</v>
      </c>
      <c r="E176" s="8">
        <v>0</v>
      </c>
      <c r="F176" s="8">
        <v>0</v>
      </c>
      <c r="G176" s="8">
        <v>0</v>
      </c>
      <c r="H176" s="8">
        <v>0</v>
      </c>
      <c r="I176" s="8">
        <v>0</v>
      </c>
      <c r="J176" s="8">
        <v>0</v>
      </c>
      <c r="K176" s="8">
        <v>0</v>
      </c>
      <c r="L176" s="8">
        <v>0</v>
      </c>
      <c r="M176" s="8">
        <v>0</v>
      </c>
    </row>
    <row r="177" spans="1:25" ht="20.100000000000001" customHeight="1" x14ac:dyDescent="0.15">
      <c r="A177" s="5" t="s">
        <v>777</v>
      </c>
      <c r="B177" s="8">
        <v>0</v>
      </c>
      <c r="C177" s="8">
        <v>100000</v>
      </c>
      <c r="D177" s="8">
        <v>100000</v>
      </c>
      <c r="E177" s="8">
        <v>0</v>
      </c>
      <c r="F177" s="8">
        <v>0</v>
      </c>
      <c r="G177" s="8">
        <v>0</v>
      </c>
      <c r="H177" s="8">
        <v>0</v>
      </c>
      <c r="I177" s="8">
        <v>0</v>
      </c>
      <c r="J177" s="8">
        <v>0</v>
      </c>
      <c r="K177" s="8">
        <v>0</v>
      </c>
      <c r="L177" s="8">
        <v>0</v>
      </c>
      <c r="M177" s="8">
        <v>0</v>
      </c>
    </row>
    <row r="178" spans="1:25" ht="20.100000000000001" customHeight="1" x14ac:dyDescent="0.15">
      <c r="A178" s="13" t="s">
        <v>874</v>
      </c>
      <c r="B178" s="11">
        <f t="shared" ref="B178:M178" si="21">SUBTOTAL(9,B167:B177)</f>
        <v>137889</v>
      </c>
      <c r="C178" s="11">
        <f t="shared" si="21"/>
        <v>300000</v>
      </c>
      <c r="D178" s="11">
        <f t="shared" si="21"/>
        <v>300000</v>
      </c>
      <c r="E178" s="11">
        <f t="shared" si="21"/>
        <v>0</v>
      </c>
      <c r="F178" s="11">
        <f t="shared" si="21"/>
        <v>0</v>
      </c>
      <c r="G178" s="11">
        <f t="shared" si="21"/>
        <v>0</v>
      </c>
      <c r="H178" s="11">
        <f t="shared" si="21"/>
        <v>0</v>
      </c>
      <c r="I178" s="11">
        <f t="shared" si="21"/>
        <v>0</v>
      </c>
      <c r="J178" s="11">
        <f t="shared" si="21"/>
        <v>0</v>
      </c>
      <c r="K178" s="11">
        <f t="shared" si="21"/>
        <v>0</v>
      </c>
      <c r="L178" s="11">
        <f t="shared" si="21"/>
        <v>0</v>
      </c>
      <c r="M178" s="11">
        <f t="shared" si="21"/>
        <v>0</v>
      </c>
    </row>
    <row r="179" spans="1:25" ht="20.100000000000001" customHeight="1" x14ac:dyDescent="0.15">
      <c r="A179" s="5" t="s">
        <v>781</v>
      </c>
      <c r="B179" s="8">
        <v>700000</v>
      </c>
      <c r="C179" s="8">
        <v>277889</v>
      </c>
      <c r="D179" s="8">
        <v>277889</v>
      </c>
      <c r="E179" s="8">
        <v>0</v>
      </c>
      <c r="F179" s="8">
        <v>0</v>
      </c>
      <c r="G179" s="8">
        <v>0</v>
      </c>
      <c r="H179" s="8">
        <v>0</v>
      </c>
      <c r="I179" s="8">
        <v>0</v>
      </c>
      <c r="J179" s="8">
        <v>0</v>
      </c>
      <c r="K179" s="8">
        <v>0</v>
      </c>
      <c r="L179" s="8">
        <v>0</v>
      </c>
      <c r="M179" s="8">
        <v>0</v>
      </c>
    </row>
    <row r="180" spans="1:25" ht="20.100000000000001" customHeight="1" x14ac:dyDescent="0.15">
      <c r="A180" s="13" t="s">
        <v>875</v>
      </c>
      <c r="B180" s="11">
        <f t="shared" ref="B180:M180" si="22">SUBTOTAL(9,B179:B179)</f>
        <v>700000</v>
      </c>
      <c r="C180" s="11">
        <f t="shared" si="22"/>
        <v>277889</v>
      </c>
      <c r="D180" s="11">
        <f t="shared" si="22"/>
        <v>277889</v>
      </c>
      <c r="E180" s="11">
        <f t="shared" si="22"/>
        <v>0</v>
      </c>
      <c r="F180" s="11">
        <f t="shared" si="22"/>
        <v>0</v>
      </c>
      <c r="G180" s="11">
        <f t="shared" si="22"/>
        <v>0</v>
      </c>
      <c r="H180" s="11">
        <f t="shared" si="22"/>
        <v>0</v>
      </c>
      <c r="I180" s="11">
        <f t="shared" si="22"/>
        <v>0</v>
      </c>
      <c r="J180" s="11">
        <f t="shared" si="22"/>
        <v>0</v>
      </c>
      <c r="K180" s="11">
        <f t="shared" si="22"/>
        <v>0</v>
      </c>
      <c r="L180" s="11">
        <f t="shared" si="22"/>
        <v>0</v>
      </c>
      <c r="M180" s="11">
        <f t="shared" si="22"/>
        <v>0</v>
      </c>
    </row>
    <row r="181" spans="1:25" ht="20.100000000000001" customHeight="1" x14ac:dyDescent="0.15">
      <c r="A181" s="5" t="s">
        <v>785</v>
      </c>
      <c r="B181" s="8">
        <v>0</v>
      </c>
      <c r="C181" s="8">
        <v>0</v>
      </c>
      <c r="D181" s="8">
        <v>0</v>
      </c>
      <c r="E181" s="8">
        <v>0</v>
      </c>
      <c r="F181" s="8">
        <v>0</v>
      </c>
      <c r="G181" s="8">
        <v>0</v>
      </c>
      <c r="H181" s="8">
        <v>0</v>
      </c>
      <c r="I181" s="8">
        <v>0</v>
      </c>
      <c r="J181" s="8">
        <v>0</v>
      </c>
      <c r="K181" s="8">
        <v>0</v>
      </c>
      <c r="L181" s="8">
        <v>0</v>
      </c>
      <c r="M181" s="8">
        <v>0</v>
      </c>
    </row>
    <row r="182" spans="1:25" ht="20.100000000000001" customHeight="1" x14ac:dyDescent="0.15">
      <c r="A182" s="13" t="s">
        <v>876</v>
      </c>
      <c r="B182" s="11">
        <f t="shared" ref="B182:M182" si="23">SUBTOTAL(9,B181:B181)</f>
        <v>0</v>
      </c>
      <c r="C182" s="11">
        <f t="shared" si="23"/>
        <v>0</v>
      </c>
      <c r="D182" s="11">
        <f t="shared" si="23"/>
        <v>0</v>
      </c>
      <c r="E182" s="11">
        <f t="shared" si="23"/>
        <v>0</v>
      </c>
      <c r="F182" s="11">
        <f t="shared" si="23"/>
        <v>0</v>
      </c>
      <c r="G182" s="11">
        <f t="shared" si="23"/>
        <v>0</v>
      </c>
      <c r="H182" s="11">
        <f t="shared" si="23"/>
        <v>0</v>
      </c>
      <c r="I182" s="11">
        <f t="shared" si="23"/>
        <v>0</v>
      </c>
      <c r="J182" s="11">
        <f t="shared" si="23"/>
        <v>0</v>
      </c>
      <c r="K182" s="11">
        <f t="shared" si="23"/>
        <v>0</v>
      </c>
      <c r="L182" s="11">
        <f t="shared" si="23"/>
        <v>0</v>
      </c>
      <c r="M182" s="11">
        <f t="shared" si="23"/>
        <v>0</v>
      </c>
    </row>
    <row r="183" spans="1:25" ht="20.100000000000001" customHeight="1" x14ac:dyDescent="0.15">
      <c r="A183" s="5" t="s">
        <v>789</v>
      </c>
      <c r="B183" s="8">
        <v>0</v>
      </c>
      <c r="C183" s="8">
        <v>0</v>
      </c>
      <c r="D183" s="8">
        <v>0</v>
      </c>
      <c r="E183" s="8">
        <v>0</v>
      </c>
      <c r="F183" s="8">
        <v>0</v>
      </c>
      <c r="G183" s="8">
        <v>0</v>
      </c>
      <c r="H183" s="8">
        <v>0</v>
      </c>
      <c r="I183" s="8">
        <v>0</v>
      </c>
      <c r="J183" s="8">
        <v>0</v>
      </c>
      <c r="K183" s="8">
        <v>0</v>
      </c>
      <c r="L183" s="8">
        <v>0</v>
      </c>
      <c r="M183" s="8">
        <v>0</v>
      </c>
    </row>
    <row r="184" spans="1:25" ht="20.100000000000001" customHeight="1" x14ac:dyDescent="0.15">
      <c r="A184" s="13" t="s">
        <v>877</v>
      </c>
      <c r="B184" s="11">
        <f t="shared" ref="B184:M184" si="24">SUBTOTAL(9,B183:B183)</f>
        <v>0</v>
      </c>
      <c r="C184" s="11">
        <f t="shared" si="24"/>
        <v>0</v>
      </c>
      <c r="D184" s="11">
        <f t="shared" si="24"/>
        <v>0</v>
      </c>
      <c r="E184" s="11">
        <f t="shared" si="24"/>
        <v>0</v>
      </c>
      <c r="F184" s="11">
        <f t="shared" si="24"/>
        <v>0</v>
      </c>
      <c r="G184" s="11">
        <f t="shared" si="24"/>
        <v>0</v>
      </c>
      <c r="H184" s="11">
        <f t="shared" si="24"/>
        <v>0</v>
      </c>
      <c r="I184" s="11">
        <f t="shared" si="24"/>
        <v>0</v>
      </c>
      <c r="J184" s="11">
        <f t="shared" si="24"/>
        <v>0</v>
      </c>
      <c r="K184" s="11">
        <f t="shared" si="24"/>
        <v>0</v>
      </c>
      <c r="L184" s="11">
        <f t="shared" si="24"/>
        <v>0</v>
      </c>
      <c r="M184" s="11">
        <f t="shared" si="24"/>
        <v>0</v>
      </c>
    </row>
    <row r="185" spans="1:25" ht="20.100000000000001" customHeight="1" x14ac:dyDescent="0.15">
      <c r="A185" s="5" t="s">
        <v>793</v>
      </c>
      <c r="B185" s="8">
        <v>100000</v>
      </c>
      <c r="C185" s="8">
        <v>200000</v>
      </c>
      <c r="D185" s="8">
        <v>200000</v>
      </c>
      <c r="E185" s="8">
        <v>0</v>
      </c>
      <c r="F185" s="8">
        <v>0</v>
      </c>
      <c r="G185" s="8">
        <v>0</v>
      </c>
      <c r="H185" s="8">
        <v>0</v>
      </c>
      <c r="I185" s="8">
        <v>0</v>
      </c>
      <c r="J185" s="8">
        <v>0</v>
      </c>
      <c r="K185" s="8">
        <v>0</v>
      </c>
      <c r="L185" s="8">
        <v>0</v>
      </c>
      <c r="M185" s="8">
        <v>0</v>
      </c>
    </row>
    <row r="186" spans="1:25" ht="20.100000000000001" customHeight="1" x14ac:dyDescent="0.15">
      <c r="A186" s="13" t="s">
        <v>878</v>
      </c>
      <c r="B186" s="11">
        <f t="shared" ref="B186:M186" si="25">SUBTOTAL(9,B185:B185)</f>
        <v>100000</v>
      </c>
      <c r="C186" s="11">
        <f t="shared" si="25"/>
        <v>200000</v>
      </c>
      <c r="D186" s="11">
        <f t="shared" si="25"/>
        <v>200000</v>
      </c>
      <c r="E186" s="11">
        <f t="shared" si="25"/>
        <v>0</v>
      </c>
      <c r="F186" s="11">
        <f t="shared" si="25"/>
        <v>0</v>
      </c>
      <c r="G186" s="11">
        <f t="shared" si="25"/>
        <v>0</v>
      </c>
      <c r="H186" s="11">
        <f t="shared" si="25"/>
        <v>0</v>
      </c>
      <c r="I186" s="11">
        <f t="shared" si="25"/>
        <v>0</v>
      </c>
      <c r="J186" s="11">
        <f t="shared" si="25"/>
        <v>0</v>
      </c>
      <c r="K186" s="11">
        <f t="shared" si="25"/>
        <v>0</v>
      </c>
      <c r="L186" s="11">
        <f t="shared" si="25"/>
        <v>0</v>
      </c>
      <c r="M186" s="11">
        <f t="shared" si="25"/>
        <v>0</v>
      </c>
    </row>
    <row r="187" spans="1:25" ht="50.1" customHeight="1" x14ac:dyDescent="0.15">
      <c r="A187" s="13" t="s">
        <v>795</v>
      </c>
      <c r="B187" s="11">
        <f t="shared" ref="B187:M187" si="26">SUBTOTAL(9,B153:B186)</f>
        <v>2137889</v>
      </c>
      <c r="C187" s="11">
        <f t="shared" si="26"/>
        <v>1977889</v>
      </c>
      <c r="D187" s="11">
        <f t="shared" si="26"/>
        <v>1977889</v>
      </c>
      <c r="E187" s="11">
        <f t="shared" si="26"/>
        <v>0</v>
      </c>
      <c r="F187" s="11">
        <f t="shared" si="26"/>
        <v>0</v>
      </c>
      <c r="G187" s="11">
        <f t="shared" si="26"/>
        <v>0</v>
      </c>
      <c r="H187" s="11">
        <f t="shared" si="26"/>
        <v>0</v>
      </c>
      <c r="I187" s="11">
        <f t="shared" si="26"/>
        <v>0</v>
      </c>
      <c r="J187" s="11">
        <f t="shared" si="26"/>
        <v>0</v>
      </c>
      <c r="K187" s="11">
        <f t="shared" si="26"/>
        <v>0</v>
      </c>
      <c r="L187" s="11">
        <f t="shared" si="26"/>
        <v>0</v>
      </c>
      <c r="M187" s="11">
        <f t="shared" si="26"/>
        <v>0</v>
      </c>
    </row>
    <row r="188" spans="1:25" ht="9.9499999999999993" customHeight="1" x14ac:dyDescent="0.15"/>
    <row r="189" spans="1:25" ht="45" customHeight="1" x14ac:dyDescent="0.15">
      <c r="A189" s="29" t="s">
        <v>879</v>
      </c>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9.9499999999999993" customHeight="1" x14ac:dyDescent="0.15"/>
    <row r="191" spans="1:25" ht="20.100000000000001" customHeight="1" x14ac:dyDescent="0.15">
      <c r="A191" s="23" t="s">
        <v>880</v>
      </c>
      <c r="B191" s="23"/>
      <c r="C191" s="33" t="s">
        <v>881</v>
      </c>
      <c r="D191" s="33" t="s">
        <v>882</v>
      </c>
      <c r="E191" s="33" t="s">
        <v>549</v>
      </c>
      <c r="F191" s="33" t="s">
        <v>35</v>
      </c>
      <c r="G191" s="23" t="s">
        <v>883</v>
      </c>
      <c r="H191" s="23"/>
      <c r="I191" s="23"/>
      <c r="J191" s="23" t="s">
        <v>884</v>
      </c>
      <c r="K191" s="23"/>
      <c r="L191" s="23"/>
      <c r="M191" s="23" t="s">
        <v>885</v>
      </c>
      <c r="N191" s="23"/>
      <c r="O191" s="23"/>
      <c r="P191" s="23" t="s">
        <v>886</v>
      </c>
      <c r="Q191" s="23"/>
      <c r="R191" s="23"/>
    </row>
    <row r="192" spans="1:25" ht="80.099999999999994" customHeight="1" x14ac:dyDescent="0.15">
      <c r="A192" s="23"/>
      <c r="B192" s="30"/>
      <c r="C192" s="33"/>
      <c r="D192" s="33"/>
      <c r="E192" s="33"/>
      <c r="F192" s="33"/>
      <c r="G192" s="9" t="s">
        <v>365</v>
      </c>
      <c r="H192" s="9" t="s">
        <v>366</v>
      </c>
      <c r="I192" s="9" t="s">
        <v>367</v>
      </c>
      <c r="J192" s="9" t="s">
        <v>365</v>
      </c>
      <c r="K192" s="9" t="s">
        <v>366</v>
      </c>
      <c r="L192" s="9" t="s">
        <v>367</v>
      </c>
      <c r="M192" s="9" t="s">
        <v>365</v>
      </c>
      <c r="N192" s="9" t="s">
        <v>366</v>
      </c>
      <c r="O192" s="9" t="s">
        <v>367</v>
      </c>
      <c r="P192" s="9" t="s">
        <v>365</v>
      </c>
      <c r="Q192" s="9" t="s">
        <v>366</v>
      </c>
      <c r="R192" s="9" t="s">
        <v>367</v>
      </c>
    </row>
    <row r="193" spans="1:18" ht="20.100000000000001" customHeight="1" x14ac:dyDescent="0.15">
      <c r="A193" s="23" t="s">
        <v>270</v>
      </c>
      <c r="B193" s="23"/>
      <c r="C193" s="5" t="s">
        <v>373</v>
      </c>
      <c r="D193" s="5" t="s">
        <v>374</v>
      </c>
      <c r="E193" s="5" t="s">
        <v>375</v>
      </c>
      <c r="F193" s="5" t="s">
        <v>376</v>
      </c>
      <c r="G193" s="5" t="s">
        <v>377</v>
      </c>
      <c r="H193" s="5" t="s">
        <v>378</v>
      </c>
      <c r="I193" s="5" t="s">
        <v>379</v>
      </c>
      <c r="J193" s="5" t="s">
        <v>380</v>
      </c>
      <c r="K193" s="5" t="s">
        <v>381</v>
      </c>
      <c r="L193" s="5" t="s">
        <v>382</v>
      </c>
      <c r="M193" s="5" t="s">
        <v>383</v>
      </c>
      <c r="N193" s="5" t="s">
        <v>622</v>
      </c>
      <c r="O193" s="5" t="s">
        <v>631</v>
      </c>
      <c r="P193" s="5" t="s">
        <v>805</v>
      </c>
      <c r="Q193" s="5" t="s">
        <v>806</v>
      </c>
      <c r="R193" s="5" t="s">
        <v>807</v>
      </c>
    </row>
    <row r="194" spans="1:18" ht="20.100000000000001" customHeight="1" x14ac:dyDescent="0.15">
      <c r="A194" s="24" t="s">
        <v>887</v>
      </c>
      <c r="B194" s="24"/>
      <c r="C194" s="5"/>
      <c r="D194" s="5"/>
      <c r="E194" s="5" t="s">
        <v>729</v>
      </c>
      <c r="F194" s="5" t="s">
        <v>563</v>
      </c>
      <c r="G194" s="8">
        <v>12</v>
      </c>
      <c r="H194" s="8">
        <v>0</v>
      </c>
      <c r="I194" s="8">
        <v>0</v>
      </c>
      <c r="J194" s="8">
        <v>3333.3333299999999</v>
      </c>
      <c r="K194" s="8">
        <v>3750</v>
      </c>
      <c r="L194" s="8">
        <v>3750</v>
      </c>
      <c r="M194" s="8">
        <v>1</v>
      </c>
      <c r="N194" s="8">
        <v>1</v>
      </c>
      <c r="O194" s="8">
        <v>1</v>
      </c>
      <c r="P194" s="8">
        <v>40000</v>
      </c>
      <c r="Q194" s="8">
        <v>0</v>
      </c>
      <c r="R194" s="8">
        <v>0</v>
      </c>
    </row>
    <row r="195" spans="1:18" ht="20.100000000000001" customHeight="1" x14ac:dyDescent="0.15">
      <c r="A195" s="32" t="s">
        <v>730</v>
      </c>
      <c r="B195" s="32"/>
      <c r="C195" s="32"/>
      <c r="D195" s="32"/>
      <c r="E195" s="32"/>
      <c r="F195" s="13" t="s">
        <v>731</v>
      </c>
      <c r="G195" s="13" t="s">
        <v>52</v>
      </c>
      <c r="H195" s="13" t="s">
        <v>52</v>
      </c>
      <c r="I195" s="13" t="s">
        <v>52</v>
      </c>
      <c r="J195" s="13" t="s">
        <v>52</v>
      </c>
      <c r="K195" s="13" t="s">
        <v>52</v>
      </c>
      <c r="L195" s="13" t="s">
        <v>52</v>
      </c>
      <c r="M195" s="13" t="s">
        <v>52</v>
      </c>
      <c r="N195" s="13" t="s">
        <v>52</v>
      </c>
      <c r="O195" s="13" t="s">
        <v>52</v>
      </c>
      <c r="P195" s="11">
        <f>SUBTOTAL(9,P194:P194)</f>
        <v>40000</v>
      </c>
      <c r="Q195" s="11">
        <f>SUBTOTAL(9,Q194:Q194)</f>
        <v>0</v>
      </c>
      <c r="R195" s="11">
        <f>SUBTOTAL(9,R194:R194)</f>
        <v>0</v>
      </c>
    </row>
    <row r="196" spans="1:18" ht="39.950000000000003" customHeight="1" x14ac:dyDescent="0.15">
      <c r="A196" s="24" t="s">
        <v>888</v>
      </c>
      <c r="B196" s="24"/>
      <c r="C196" s="5"/>
      <c r="D196" s="5"/>
      <c r="E196" s="5" t="s">
        <v>733</v>
      </c>
      <c r="F196" s="5" t="s">
        <v>570</v>
      </c>
      <c r="G196" s="8">
        <v>12</v>
      </c>
      <c r="H196" s="8">
        <v>0</v>
      </c>
      <c r="I196" s="8">
        <v>0</v>
      </c>
      <c r="J196" s="8">
        <v>5000</v>
      </c>
      <c r="K196" s="8">
        <v>0</v>
      </c>
      <c r="L196" s="8">
        <v>0</v>
      </c>
      <c r="M196" s="8">
        <v>1</v>
      </c>
      <c r="N196" s="8">
        <v>1</v>
      </c>
      <c r="O196" s="8">
        <v>1</v>
      </c>
      <c r="P196" s="8">
        <v>60000</v>
      </c>
      <c r="Q196" s="8">
        <v>0</v>
      </c>
      <c r="R196" s="8">
        <v>0</v>
      </c>
    </row>
    <row r="197" spans="1:18" ht="20.100000000000001" customHeight="1" x14ac:dyDescent="0.15">
      <c r="A197" s="32" t="s">
        <v>730</v>
      </c>
      <c r="B197" s="32"/>
      <c r="C197" s="32"/>
      <c r="D197" s="32"/>
      <c r="E197" s="32"/>
      <c r="F197" s="13" t="s">
        <v>734</v>
      </c>
      <c r="G197" s="13" t="s">
        <v>52</v>
      </c>
      <c r="H197" s="13" t="s">
        <v>52</v>
      </c>
      <c r="I197" s="13" t="s">
        <v>52</v>
      </c>
      <c r="J197" s="13" t="s">
        <v>52</v>
      </c>
      <c r="K197" s="13" t="s">
        <v>52</v>
      </c>
      <c r="L197" s="13" t="s">
        <v>52</v>
      </c>
      <c r="M197" s="13" t="s">
        <v>52</v>
      </c>
      <c r="N197" s="13" t="s">
        <v>52</v>
      </c>
      <c r="O197" s="13" t="s">
        <v>52</v>
      </c>
      <c r="P197" s="11">
        <f>SUBTOTAL(9,P196:P196)</f>
        <v>60000</v>
      </c>
      <c r="Q197" s="11">
        <f>SUBTOTAL(9,Q196:Q196)</f>
        <v>0</v>
      </c>
      <c r="R197" s="11">
        <f>SUBTOTAL(9,R196:R196)</f>
        <v>0</v>
      </c>
    </row>
    <row r="198" spans="1:18" ht="39.950000000000003" customHeight="1" x14ac:dyDescent="0.15">
      <c r="A198" s="24" t="s">
        <v>889</v>
      </c>
      <c r="B198" s="24"/>
      <c r="C198" s="5"/>
      <c r="D198" s="5"/>
      <c r="E198" s="5" t="s">
        <v>736</v>
      </c>
      <c r="F198" s="5" t="s">
        <v>737</v>
      </c>
      <c r="G198" s="8">
        <v>1</v>
      </c>
      <c r="H198" s="8">
        <v>1</v>
      </c>
      <c r="I198" s="8">
        <v>1</v>
      </c>
      <c r="J198" s="8">
        <v>29.82</v>
      </c>
      <c r="K198" s="8">
        <v>29.82</v>
      </c>
      <c r="L198" s="8">
        <v>29.82</v>
      </c>
      <c r="M198" s="8">
        <v>1</v>
      </c>
      <c r="N198" s="8">
        <v>1</v>
      </c>
      <c r="O198" s="8">
        <v>1</v>
      </c>
      <c r="P198" s="8">
        <v>29.82</v>
      </c>
      <c r="Q198" s="8">
        <v>29.82</v>
      </c>
      <c r="R198" s="8">
        <v>29.82</v>
      </c>
    </row>
    <row r="199" spans="1:18" ht="39.950000000000003" customHeight="1" x14ac:dyDescent="0.15">
      <c r="A199" s="24" t="s">
        <v>890</v>
      </c>
      <c r="B199" s="24"/>
      <c r="C199" s="5"/>
      <c r="D199" s="5"/>
      <c r="E199" s="5" t="s">
        <v>736</v>
      </c>
      <c r="F199" s="5" t="s">
        <v>739</v>
      </c>
      <c r="G199" s="8">
        <v>1</v>
      </c>
      <c r="H199" s="8">
        <v>1</v>
      </c>
      <c r="I199" s="8">
        <v>1</v>
      </c>
      <c r="J199" s="8">
        <v>30383.78</v>
      </c>
      <c r="K199" s="8">
        <v>30383.78</v>
      </c>
      <c r="L199" s="8">
        <v>30383.78</v>
      </c>
      <c r="M199" s="8">
        <v>1</v>
      </c>
      <c r="N199" s="8">
        <v>1</v>
      </c>
      <c r="O199" s="8">
        <v>1</v>
      </c>
      <c r="P199" s="8">
        <v>30383.78</v>
      </c>
      <c r="Q199" s="8">
        <v>30383.78</v>
      </c>
      <c r="R199" s="8">
        <v>30383.78</v>
      </c>
    </row>
    <row r="200" spans="1:18" ht="39.950000000000003" customHeight="1" x14ac:dyDescent="0.15">
      <c r="A200" s="24" t="s">
        <v>891</v>
      </c>
      <c r="B200" s="24"/>
      <c r="C200" s="5"/>
      <c r="D200" s="5"/>
      <c r="E200" s="5" t="s">
        <v>736</v>
      </c>
      <c r="F200" s="5" t="s">
        <v>741</v>
      </c>
      <c r="G200" s="8">
        <v>3077</v>
      </c>
      <c r="H200" s="8">
        <v>3077</v>
      </c>
      <c r="I200" s="8">
        <v>3077</v>
      </c>
      <c r="J200" s="8">
        <v>26.61</v>
      </c>
      <c r="K200" s="8">
        <v>26.61</v>
      </c>
      <c r="L200" s="8">
        <v>26.61</v>
      </c>
      <c r="M200" s="8">
        <v>1</v>
      </c>
      <c r="N200" s="8">
        <v>1</v>
      </c>
      <c r="O200" s="8">
        <v>1</v>
      </c>
      <c r="P200" s="8">
        <v>81878.97</v>
      </c>
      <c r="Q200" s="8">
        <v>81878.97</v>
      </c>
      <c r="R200" s="8">
        <v>81878.97</v>
      </c>
    </row>
    <row r="201" spans="1:18" ht="20.100000000000001" customHeight="1" x14ac:dyDescent="0.15">
      <c r="A201" s="24" t="s">
        <v>892</v>
      </c>
      <c r="B201" s="24"/>
      <c r="C201" s="5"/>
      <c r="D201" s="5"/>
      <c r="E201" s="5" t="s">
        <v>736</v>
      </c>
      <c r="F201" s="5" t="s">
        <v>743</v>
      </c>
      <c r="G201" s="8">
        <v>183742.43</v>
      </c>
      <c r="H201" s="8">
        <v>10663</v>
      </c>
      <c r="I201" s="8">
        <v>10663</v>
      </c>
      <c r="J201" s="8">
        <v>1</v>
      </c>
      <c r="K201" s="8">
        <v>26.61</v>
      </c>
      <c r="L201" s="8">
        <v>26.61</v>
      </c>
      <c r="M201" s="8">
        <v>1</v>
      </c>
      <c r="N201" s="8">
        <v>1</v>
      </c>
      <c r="O201" s="8">
        <v>1</v>
      </c>
      <c r="P201" s="8">
        <v>183742.43</v>
      </c>
      <c r="Q201" s="8">
        <v>283742.43</v>
      </c>
      <c r="R201" s="8">
        <v>283742.43</v>
      </c>
    </row>
    <row r="202" spans="1:18" ht="39.950000000000003" customHeight="1" x14ac:dyDescent="0.15">
      <c r="A202" s="24" t="s">
        <v>893</v>
      </c>
      <c r="B202" s="24"/>
      <c r="C202" s="5"/>
      <c r="D202" s="5"/>
      <c r="E202" s="5" t="s">
        <v>736</v>
      </c>
      <c r="F202" s="5" t="s">
        <v>745</v>
      </c>
      <c r="G202" s="8">
        <v>100</v>
      </c>
      <c r="H202" s="8">
        <v>100</v>
      </c>
      <c r="I202" s="8">
        <v>100</v>
      </c>
      <c r="J202" s="8">
        <v>35.26</v>
      </c>
      <c r="K202" s="8">
        <v>35.26</v>
      </c>
      <c r="L202" s="8">
        <v>35.26</v>
      </c>
      <c r="M202" s="8">
        <v>1</v>
      </c>
      <c r="N202" s="8">
        <v>1</v>
      </c>
      <c r="O202" s="8">
        <v>1</v>
      </c>
      <c r="P202" s="8">
        <v>3526</v>
      </c>
      <c r="Q202" s="8">
        <v>3526</v>
      </c>
      <c r="R202" s="8">
        <v>3526</v>
      </c>
    </row>
    <row r="203" spans="1:18" ht="39.950000000000003" customHeight="1" x14ac:dyDescent="0.15">
      <c r="A203" s="24" t="s">
        <v>894</v>
      </c>
      <c r="B203" s="24"/>
      <c r="C203" s="5"/>
      <c r="D203" s="5"/>
      <c r="E203" s="5" t="s">
        <v>736</v>
      </c>
      <c r="F203" s="5" t="s">
        <v>747</v>
      </c>
      <c r="G203" s="8">
        <v>1690</v>
      </c>
      <c r="H203" s="8">
        <v>1690</v>
      </c>
      <c r="I203" s="8">
        <v>1690</v>
      </c>
      <c r="J203" s="8">
        <v>35.26</v>
      </c>
      <c r="K203" s="8">
        <v>35.26</v>
      </c>
      <c r="L203" s="8">
        <v>35.26</v>
      </c>
      <c r="M203" s="8">
        <v>1</v>
      </c>
      <c r="N203" s="8">
        <v>1</v>
      </c>
      <c r="O203" s="8">
        <v>1</v>
      </c>
      <c r="P203" s="8">
        <v>59589.4</v>
      </c>
      <c r="Q203" s="8">
        <v>59589.4</v>
      </c>
      <c r="R203" s="8">
        <v>59589.4</v>
      </c>
    </row>
    <row r="204" spans="1:18" ht="39.950000000000003" customHeight="1" x14ac:dyDescent="0.15">
      <c r="A204" s="24" t="s">
        <v>895</v>
      </c>
      <c r="B204" s="24"/>
      <c r="C204" s="5"/>
      <c r="D204" s="5"/>
      <c r="E204" s="5" t="s">
        <v>736</v>
      </c>
      <c r="F204" s="5" t="s">
        <v>749</v>
      </c>
      <c r="G204" s="8">
        <v>50</v>
      </c>
      <c r="H204" s="8">
        <v>50</v>
      </c>
      <c r="I204" s="8">
        <v>50</v>
      </c>
      <c r="J204" s="8">
        <v>3075.1</v>
      </c>
      <c r="K204" s="8">
        <v>3075.1</v>
      </c>
      <c r="L204" s="8">
        <v>3075.1</v>
      </c>
      <c r="M204" s="8">
        <v>1</v>
      </c>
      <c r="N204" s="8">
        <v>1</v>
      </c>
      <c r="O204" s="8">
        <v>1</v>
      </c>
      <c r="P204" s="8">
        <v>153755</v>
      </c>
      <c r="Q204" s="8">
        <v>153755</v>
      </c>
      <c r="R204" s="8">
        <v>153755</v>
      </c>
    </row>
    <row r="205" spans="1:18" ht="39.950000000000003" customHeight="1" x14ac:dyDescent="0.15">
      <c r="A205" s="24" t="s">
        <v>896</v>
      </c>
      <c r="B205" s="24"/>
      <c r="C205" s="5"/>
      <c r="D205" s="5"/>
      <c r="E205" s="5" t="s">
        <v>736</v>
      </c>
      <c r="F205" s="5" t="s">
        <v>751</v>
      </c>
      <c r="G205" s="8">
        <v>100</v>
      </c>
      <c r="H205" s="8">
        <v>100</v>
      </c>
      <c r="I205" s="8">
        <v>100</v>
      </c>
      <c r="J205" s="8">
        <v>3075.1</v>
      </c>
      <c r="K205" s="8">
        <v>3075.1</v>
      </c>
      <c r="L205" s="8">
        <v>3075.1</v>
      </c>
      <c r="M205" s="8">
        <v>1</v>
      </c>
      <c r="N205" s="8">
        <v>1</v>
      </c>
      <c r="O205" s="8">
        <v>1</v>
      </c>
      <c r="P205" s="8">
        <v>307510</v>
      </c>
      <c r="Q205" s="8">
        <v>307510</v>
      </c>
      <c r="R205" s="8">
        <v>307510</v>
      </c>
    </row>
    <row r="206" spans="1:18" ht="39.950000000000003" customHeight="1" x14ac:dyDescent="0.15">
      <c r="A206" s="24" t="s">
        <v>897</v>
      </c>
      <c r="B206" s="24"/>
      <c r="C206" s="5"/>
      <c r="D206" s="5"/>
      <c r="E206" s="5" t="s">
        <v>736</v>
      </c>
      <c r="F206" s="5" t="s">
        <v>753</v>
      </c>
      <c r="G206" s="8">
        <v>732.71266600000001</v>
      </c>
      <c r="H206" s="8">
        <v>898</v>
      </c>
      <c r="I206" s="8">
        <v>898</v>
      </c>
      <c r="J206" s="8">
        <v>3075.1</v>
      </c>
      <c r="K206" s="8">
        <v>3075.1</v>
      </c>
      <c r="L206" s="8">
        <v>3075.1</v>
      </c>
      <c r="M206" s="8">
        <v>1</v>
      </c>
      <c r="N206" s="8">
        <v>1</v>
      </c>
      <c r="O206" s="8">
        <v>1</v>
      </c>
      <c r="P206" s="8">
        <v>2253164.7200000002</v>
      </c>
      <c r="Q206" s="8">
        <v>2761439.8</v>
      </c>
      <c r="R206" s="8">
        <v>2761439.8</v>
      </c>
    </row>
    <row r="207" spans="1:18" ht="39.950000000000003" customHeight="1" x14ac:dyDescent="0.15">
      <c r="A207" s="24" t="s">
        <v>898</v>
      </c>
      <c r="B207" s="24"/>
      <c r="C207" s="5"/>
      <c r="D207" s="5"/>
      <c r="E207" s="5" t="s">
        <v>736</v>
      </c>
      <c r="F207" s="5" t="s">
        <v>709</v>
      </c>
      <c r="G207" s="8">
        <v>1</v>
      </c>
      <c r="H207" s="8">
        <v>1</v>
      </c>
      <c r="I207" s="8">
        <v>1</v>
      </c>
      <c r="J207" s="8">
        <v>11.31</v>
      </c>
      <c r="K207" s="8">
        <v>237.94</v>
      </c>
      <c r="L207" s="8">
        <v>237.94</v>
      </c>
      <c r="M207" s="8">
        <v>1</v>
      </c>
      <c r="N207" s="8">
        <v>1</v>
      </c>
      <c r="O207" s="8">
        <v>1</v>
      </c>
      <c r="P207" s="8">
        <v>11.31</v>
      </c>
      <c r="Q207" s="8">
        <v>237.94</v>
      </c>
      <c r="R207" s="8">
        <v>237.94</v>
      </c>
    </row>
    <row r="208" spans="1:18" ht="39.950000000000003" customHeight="1" x14ac:dyDescent="0.15">
      <c r="A208" s="24" t="s">
        <v>898</v>
      </c>
      <c r="B208" s="24"/>
      <c r="C208" s="5"/>
      <c r="D208" s="5"/>
      <c r="E208" s="5" t="s">
        <v>736</v>
      </c>
      <c r="F208" s="5" t="s">
        <v>899</v>
      </c>
      <c r="G208" s="8">
        <v>305.91000000000003</v>
      </c>
      <c r="H208" s="8">
        <v>90.149054000000007</v>
      </c>
      <c r="I208" s="8">
        <v>90.149054000000007</v>
      </c>
      <c r="J208" s="8">
        <v>2910.15</v>
      </c>
      <c r="K208" s="8">
        <v>2910.15</v>
      </c>
      <c r="L208" s="8">
        <v>2910.15</v>
      </c>
      <c r="M208" s="8">
        <v>1</v>
      </c>
      <c r="N208" s="8">
        <v>1</v>
      </c>
      <c r="O208" s="8">
        <v>1</v>
      </c>
      <c r="P208" s="8">
        <v>890243.99</v>
      </c>
      <c r="Q208" s="8">
        <v>262347.27</v>
      </c>
      <c r="R208" s="8">
        <v>262347.27</v>
      </c>
    </row>
    <row r="209" spans="1:18" ht="39.950000000000003" customHeight="1" x14ac:dyDescent="0.15">
      <c r="A209" s="24" t="s">
        <v>900</v>
      </c>
      <c r="B209" s="24"/>
      <c r="C209" s="5"/>
      <c r="D209" s="5"/>
      <c r="E209" s="5" t="s">
        <v>736</v>
      </c>
      <c r="F209" s="5" t="s">
        <v>901</v>
      </c>
      <c r="G209" s="8">
        <v>117.76</v>
      </c>
      <c r="H209" s="8">
        <v>117.76</v>
      </c>
      <c r="I209" s="8">
        <v>117.76</v>
      </c>
      <c r="J209" s="8">
        <v>2910.15</v>
      </c>
      <c r="K209" s="8">
        <v>2910.15</v>
      </c>
      <c r="L209" s="8">
        <v>2910.15</v>
      </c>
      <c r="M209" s="8">
        <v>1</v>
      </c>
      <c r="N209" s="8">
        <v>1</v>
      </c>
      <c r="O209" s="8">
        <v>1</v>
      </c>
      <c r="P209" s="8">
        <v>342699.26</v>
      </c>
      <c r="Q209" s="8">
        <v>342699.26</v>
      </c>
      <c r="R209" s="8">
        <v>342699.26</v>
      </c>
    </row>
    <row r="210" spans="1:18" ht="39.950000000000003" customHeight="1" x14ac:dyDescent="0.15">
      <c r="A210" s="24" t="s">
        <v>900</v>
      </c>
      <c r="B210" s="24"/>
      <c r="C210" s="5"/>
      <c r="D210" s="5"/>
      <c r="E210" s="5" t="s">
        <v>736</v>
      </c>
      <c r="F210" s="5" t="s">
        <v>902</v>
      </c>
      <c r="G210" s="8">
        <v>1</v>
      </c>
      <c r="H210" s="8">
        <v>1</v>
      </c>
      <c r="I210" s="8">
        <v>1</v>
      </c>
      <c r="J210" s="8">
        <v>19.75</v>
      </c>
      <c r="K210" s="8">
        <v>19.75</v>
      </c>
      <c r="L210" s="8">
        <v>19.75</v>
      </c>
      <c r="M210" s="8">
        <v>1</v>
      </c>
      <c r="N210" s="8">
        <v>1</v>
      </c>
      <c r="O210" s="8">
        <v>1</v>
      </c>
      <c r="P210" s="8">
        <v>19.75</v>
      </c>
      <c r="Q210" s="8">
        <v>19.75</v>
      </c>
      <c r="R210" s="8">
        <v>19.75</v>
      </c>
    </row>
    <row r="211" spans="1:18" ht="20.100000000000001" customHeight="1" x14ac:dyDescent="0.15">
      <c r="A211" s="24" t="s">
        <v>903</v>
      </c>
      <c r="B211" s="24"/>
      <c r="C211" s="5"/>
      <c r="D211" s="5"/>
      <c r="E211" s="5" t="s">
        <v>736</v>
      </c>
      <c r="F211" s="5" t="s">
        <v>904</v>
      </c>
      <c r="G211" s="8">
        <v>1</v>
      </c>
      <c r="H211" s="8">
        <v>0</v>
      </c>
      <c r="I211" s="8">
        <v>0</v>
      </c>
      <c r="J211" s="8">
        <v>58275.08</v>
      </c>
      <c r="K211" s="8">
        <v>0</v>
      </c>
      <c r="L211" s="8">
        <v>0</v>
      </c>
      <c r="M211" s="8">
        <v>1</v>
      </c>
      <c r="N211" s="8">
        <v>0</v>
      </c>
      <c r="O211" s="8">
        <v>0</v>
      </c>
      <c r="P211" s="8">
        <v>58275.08</v>
      </c>
      <c r="Q211" s="8">
        <v>0</v>
      </c>
      <c r="R211" s="8">
        <v>0</v>
      </c>
    </row>
    <row r="212" spans="1:18" ht="20.100000000000001" customHeight="1" x14ac:dyDescent="0.15">
      <c r="A212" s="24" t="s">
        <v>905</v>
      </c>
      <c r="B212" s="24"/>
      <c r="C212" s="5"/>
      <c r="D212" s="5"/>
      <c r="E212" s="5" t="s">
        <v>736</v>
      </c>
      <c r="F212" s="5" t="s">
        <v>906</v>
      </c>
      <c r="G212" s="8">
        <v>8971</v>
      </c>
      <c r="H212" s="8">
        <v>8971.7878999999994</v>
      </c>
      <c r="I212" s="8">
        <v>8971.7878999999994</v>
      </c>
      <c r="J212" s="8">
        <v>35.25</v>
      </c>
      <c r="K212" s="8">
        <v>47.61</v>
      </c>
      <c r="L212" s="8">
        <v>47.61</v>
      </c>
      <c r="M212" s="8">
        <v>1</v>
      </c>
      <c r="N212" s="8">
        <v>1</v>
      </c>
      <c r="O212" s="8">
        <v>1</v>
      </c>
      <c r="P212" s="8">
        <v>316227.75</v>
      </c>
      <c r="Q212" s="8">
        <v>427146.82</v>
      </c>
      <c r="R212" s="8">
        <v>427146.82</v>
      </c>
    </row>
    <row r="213" spans="1:18" ht="39.950000000000003" customHeight="1" x14ac:dyDescent="0.15">
      <c r="A213" s="24" t="s">
        <v>907</v>
      </c>
      <c r="B213" s="24"/>
      <c r="C213" s="5"/>
      <c r="D213" s="5"/>
      <c r="E213" s="5" t="s">
        <v>736</v>
      </c>
      <c r="F213" s="5" t="s">
        <v>908</v>
      </c>
      <c r="G213" s="8">
        <v>2489</v>
      </c>
      <c r="H213" s="8">
        <v>2489</v>
      </c>
      <c r="I213" s="8">
        <v>2489</v>
      </c>
      <c r="J213" s="8">
        <v>35.25</v>
      </c>
      <c r="K213" s="8">
        <v>35.25</v>
      </c>
      <c r="L213" s="8">
        <v>35.25</v>
      </c>
      <c r="M213" s="8">
        <v>1</v>
      </c>
      <c r="N213" s="8">
        <v>1</v>
      </c>
      <c r="O213" s="8">
        <v>1</v>
      </c>
      <c r="P213" s="8">
        <v>87737.25</v>
      </c>
      <c r="Q213" s="8">
        <v>87737.25</v>
      </c>
      <c r="R213" s="8">
        <v>87737.25</v>
      </c>
    </row>
    <row r="214" spans="1:18" ht="20.100000000000001" customHeight="1" x14ac:dyDescent="0.15">
      <c r="A214" s="24" t="s">
        <v>909</v>
      </c>
      <c r="B214" s="24"/>
      <c r="C214" s="5"/>
      <c r="D214" s="5"/>
      <c r="E214" s="5" t="s">
        <v>736</v>
      </c>
      <c r="F214" s="5" t="s">
        <v>910</v>
      </c>
      <c r="G214" s="8">
        <v>125550</v>
      </c>
      <c r="H214" s="8">
        <v>59000</v>
      </c>
      <c r="I214" s="8">
        <v>59000</v>
      </c>
      <c r="J214" s="8">
        <v>9.01</v>
      </c>
      <c r="K214" s="8">
        <v>9.01</v>
      </c>
      <c r="L214" s="8">
        <v>9.01</v>
      </c>
      <c r="M214" s="8">
        <v>1</v>
      </c>
      <c r="N214" s="8">
        <v>1</v>
      </c>
      <c r="O214" s="8">
        <v>1</v>
      </c>
      <c r="P214" s="8">
        <v>1131205.5</v>
      </c>
      <c r="Q214" s="8">
        <v>531590</v>
      </c>
      <c r="R214" s="8">
        <v>531590</v>
      </c>
    </row>
    <row r="215" spans="1:18" ht="39.950000000000003" customHeight="1" x14ac:dyDescent="0.15">
      <c r="A215" s="24" t="s">
        <v>911</v>
      </c>
      <c r="B215" s="24"/>
      <c r="C215" s="5"/>
      <c r="D215" s="5"/>
      <c r="E215" s="5" t="s">
        <v>736</v>
      </c>
      <c r="F215" s="5" t="s">
        <v>912</v>
      </c>
      <c r="G215" s="8">
        <v>87873.46</v>
      </c>
      <c r="H215" s="8">
        <v>87873.46</v>
      </c>
      <c r="I215" s="8">
        <v>87873.46</v>
      </c>
      <c r="J215" s="8">
        <v>5.69</v>
      </c>
      <c r="K215" s="8">
        <v>5.69</v>
      </c>
      <c r="L215" s="8">
        <v>5.69</v>
      </c>
      <c r="M215" s="8">
        <v>1</v>
      </c>
      <c r="N215" s="8">
        <v>1</v>
      </c>
      <c r="O215" s="8">
        <v>1</v>
      </c>
      <c r="P215" s="8">
        <v>499999.99</v>
      </c>
      <c r="Q215" s="8">
        <v>499999.99</v>
      </c>
      <c r="R215" s="8">
        <v>499999.99</v>
      </c>
    </row>
    <row r="216" spans="1:18" ht="20.100000000000001" customHeight="1" x14ac:dyDescent="0.15">
      <c r="A216" s="32" t="s">
        <v>730</v>
      </c>
      <c r="B216" s="32"/>
      <c r="C216" s="32"/>
      <c r="D216" s="32"/>
      <c r="E216" s="32"/>
      <c r="F216" s="13" t="s">
        <v>754</v>
      </c>
      <c r="G216" s="13" t="s">
        <v>52</v>
      </c>
      <c r="H216" s="13" t="s">
        <v>52</v>
      </c>
      <c r="I216" s="13" t="s">
        <v>52</v>
      </c>
      <c r="J216" s="13" t="s">
        <v>52</v>
      </c>
      <c r="K216" s="13" t="s">
        <v>52</v>
      </c>
      <c r="L216" s="13" t="s">
        <v>52</v>
      </c>
      <c r="M216" s="13" t="s">
        <v>52</v>
      </c>
      <c r="N216" s="13" t="s">
        <v>52</v>
      </c>
      <c r="O216" s="13" t="s">
        <v>52</v>
      </c>
      <c r="P216" s="11">
        <f>SUBTOTAL(9,P198:P215)</f>
        <v>6400000</v>
      </c>
      <c r="Q216" s="11">
        <f>SUBTOTAL(9,Q198:Q215)</f>
        <v>5833633.4800000004</v>
      </c>
      <c r="R216" s="11">
        <f>SUBTOTAL(9,R198:R215)</f>
        <v>5833633.4800000004</v>
      </c>
    </row>
    <row r="217" spans="1:18" ht="60" customHeight="1" x14ac:dyDescent="0.15">
      <c r="A217" s="24" t="s">
        <v>913</v>
      </c>
      <c r="B217" s="24"/>
      <c r="C217" s="5"/>
      <c r="D217" s="5"/>
      <c r="E217" s="5" t="s">
        <v>756</v>
      </c>
      <c r="F217" s="5" t="s">
        <v>757</v>
      </c>
      <c r="G217" s="8">
        <v>6</v>
      </c>
      <c r="H217" s="8">
        <v>6</v>
      </c>
      <c r="I217" s="8">
        <v>6</v>
      </c>
      <c r="J217" s="8">
        <v>2788</v>
      </c>
      <c r="K217" s="8">
        <v>2788</v>
      </c>
      <c r="L217" s="8">
        <v>2788</v>
      </c>
      <c r="M217" s="8">
        <v>1</v>
      </c>
      <c r="N217" s="8">
        <v>1</v>
      </c>
      <c r="O217" s="8">
        <v>1</v>
      </c>
      <c r="P217" s="8">
        <v>16728</v>
      </c>
      <c r="Q217" s="8">
        <v>16728</v>
      </c>
      <c r="R217" s="8">
        <v>16728</v>
      </c>
    </row>
    <row r="218" spans="1:18" ht="39.950000000000003" customHeight="1" x14ac:dyDescent="0.15">
      <c r="A218" s="24" t="s">
        <v>914</v>
      </c>
      <c r="B218" s="24"/>
      <c r="C218" s="5"/>
      <c r="D218" s="5"/>
      <c r="E218" s="5" t="s">
        <v>756</v>
      </c>
      <c r="F218" s="5" t="s">
        <v>759</v>
      </c>
      <c r="G218" s="8">
        <v>0</v>
      </c>
      <c r="H218" s="8">
        <v>12</v>
      </c>
      <c r="I218" s="8">
        <v>12</v>
      </c>
      <c r="J218" s="8">
        <v>12117.19</v>
      </c>
      <c r="K218" s="8">
        <v>12117.19</v>
      </c>
      <c r="L218" s="8">
        <v>12117.19</v>
      </c>
      <c r="M218" s="8">
        <v>1</v>
      </c>
      <c r="N218" s="8">
        <v>1</v>
      </c>
      <c r="O218" s="8">
        <v>1</v>
      </c>
      <c r="P218" s="8">
        <v>0</v>
      </c>
      <c r="Q218" s="8">
        <v>0</v>
      </c>
      <c r="R218" s="8">
        <v>0</v>
      </c>
    </row>
    <row r="219" spans="1:18" ht="39.950000000000003" customHeight="1" x14ac:dyDescent="0.15">
      <c r="A219" s="24" t="s">
        <v>915</v>
      </c>
      <c r="B219" s="24"/>
      <c r="C219" s="5"/>
      <c r="D219" s="5"/>
      <c r="E219" s="5" t="s">
        <v>756</v>
      </c>
      <c r="F219" s="5" t="s">
        <v>761</v>
      </c>
      <c r="G219" s="8">
        <v>12</v>
      </c>
      <c r="H219" s="8">
        <v>12</v>
      </c>
      <c r="I219" s="8">
        <v>12</v>
      </c>
      <c r="J219" s="8">
        <v>12177.19</v>
      </c>
      <c r="K219" s="8">
        <v>15000</v>
      </c>
      <c r="L219" s="8">
        <v>15000</v>
      </c>
      <c r="M219" s="8">
        <v>1</v>
      </c>
      <c r="N219" s="8">
        <v>1</v>
      </c>
      <c r="O219" s="8">
        <v>1</v>
      </c>
      <c r="P219" s="8">
        <v>146126.28</v>
      </c>
      <c r="Q219" s="8">
        <v>180000</v>
      </c>
      <c r="R219" s="8">
        <v>180000</v>
      </c>
    </row>
    <row r="220" spans="1:18" ht="60" customHeight="1" x14ac:dyDescent="0.15">
      <c r="A220" s="24" t="s">
        <v>916</v>
      </c>
      <c r="B220" s="24"/>
      <c r="C220" s="5"/>
      <c r="D220" s="5"/>
      <c r="E220" s="5" t="s">
        <v>756</v>
      </c>
      <c r="F220" s="5" t="s">
        <v>763</v>
      </c>
      <c r="G220" s="8">
        <v>6</v>
      </c>
      <c r="H220" s="8">
        <v>6</v>
      </c>
      <c r="I220" s="8">
        <v>6</v>
      </c>
      <c r="J220" s="8">
        <v>2788</v>
      </c>
      <c r="K220" s="8">
        <v>5000</v>
      </c>
      <c r="L220" s="8">
        <v>5000</v>
      </c>
      <c r="M220" s="8">
        <v>1</v>
      </c>
      <c r="N220" s="8">
        <v>1</v>
      </c>
      <c r="O220" s="8">
        <v>1</v>
      </c>
      <c r="P220" s="8">
        <v>16728</v>
      </c>
      <c r="Q220" s="8">
        <v>30000</v>
      </c>
      <c r="R220" s="8">
        <v>30000</v>
      </c>
    </row>
    <row r="221" spans="1:18" ht="60" customHeight="1" x14ac:dyDescent="0.15">
      <c r="A221" s="24" t="s">
        <v>917</v>
      </c>
      <c r="B221" s="24"/>
      <c r="C221" s="5"/>
      <c r="D221" s="5"/>
      <c r="E221" s="5" t="s">
        <v>756</v>
      </c>
      <c r="F221" s="5" t="s">
        <v>765</v>
      </c>
      <c r="G221" s="8">
        <v>1</v>
      </c>
      <c r="H221" s="8">
        <v>0</v>
      </c>
      <c r="I221" s="8">
        <v>0</v>
      </c>
      <c r="J221" s="8">
        <v>53768.86</v>
      </c>
      <c r="K221" s="8">
        <v>10000</v>
      </c>
      <c r="L221" s="8">
        <v>10000</v>
      </c>
      <c r="M221" s="8">
        <v>1</v>
      </c>
      <c r="N221" s="8">
        <v>1</v>
      </c>
      <c r="O221" s="8">
        <v>1</v>
      </c>
      <c r="P221" s="8">
        <v>53768.86</v>
      </c>
      <c r="Q221" s="8">
        <v>0</v>
      </c>
      <c r="R221" s="8">
        <v>0</v>
      </c>
    </row>
    <row r="222" spans="1:18" ht="60" customHeight="1" x14ac:dyDescent="0.15">
      <c r="A222" s="24" t="s">
        <v>918</v>
      </c>
      <c r="B222" s="24"/>
      <c r="C222" s="5"/>
      <c r="D222" s="5"/>
      <c r="E222" s="5" t="s">
        <v>756</v>
      </c>
      <c r="F222" s="5" t="s">
        <v>767</v>
      </c>
      <c r="G222" s="8">
        <v>1</v>
      </c>
      <c r="H222" s="8">
        <v>1</v>
      </c>
      <c r="I222" s="8">
        <v>1</v>
      </c>
      <c r="J222" s="8">
        <v>23603.86</v>
      </c>
      <c r="K222" s="8">
        <v>402951.24</v>
      </c>
      <c r="L222" s="8">
        <v>402951.24</v>
      </c>
      <c r="M222" s="8">
        <v>1</v>
      </c>
      <c r="N222" s="8">
        <v>1</v>
      </c>
      <c r="O222" s="8">
        <v>1</v>
      </c>
      <c r="P222" s="8">
        <v>23603.86</v>
      </c>
      <c r="Q222" s="8">
        <v>402951.24</v>
      </c>
      <c r="R222" s="8">
        <v>402951.24</v>
      </c>
    </row>
    <row r="223" spans="1:18" ht="39.950000000000003" customHeight="1" x14ac:dyDescent="0.15">
      <c r="A223" s="24" t="s">
        <v>919</v>
      </c>
      <c r="B223" s="24"/>
      <c r="C223" s="5"/>
      <c r="D223" s="5"/>
      <c r="E223" s="5" t="s">
        <v>756</v>
      </c>
      <c r="F223" s="5" t="s">
        <v>769</v>
      </c>
      <c r="G223" s="8">
        <v>1</v>
      </c>
      <c r="H223" s="8">
        <v>0</v>
      </c>
      <c r="I223" s="8">
        <v>0</v>
      </c>
      <c r="J223" s="8">
        <v>7527.86</v>
      </c>
      <c r="K223" s="8">
        <v>0</v>
      </c>
      <c r="L223" s="8">
        <v>0</v>
      </c>
      <c r="M223" s="8">
        <v>1</v>
      </c>
      <c r="N223" s="8">
        <v>1</v>
      </c>
      <c r="O223" s="8">
        <v>1</v>
      </c>
      <c r="P223" s="8">
        <v>7527.86</v>
      </c>
      <c r="Q223" s="8">
        <v>0</v>
      </c>
      <c r="R223" s="8">
        <v>0</v>
      </c>
    </row>
    <row r="224" spans="1:18" ht="39.950000000000003" customHeight="1" x14ac:dyDescent="0.15">
      <c r="A224" s="24" t="s">
        <v>920</v>
      </c>
      <c r="B224" s="24"/>
      <c r="C224" s="5"/>
      <c r="D224" s="5"/>
      <c r="E224" s="5" t="s">
        <v>756</v>
      </c>
      <c r="F224" s="5" t="s">
        <v>771</v>
      </c>
      <c r="G224" s="8">
        <v>1</v>
      </c>
      <c r="H224" s="8">
        <v>1</v>
      </c>
      <c r="I224" s="8">
        <v>1</v>
      </c>
      <c r="J224" s="8">
        <v>14612.14</v>
      </c>
      <c r="K224" s="8">
        <v>42500</v>
      </c>
      <c r="L224" s="8">
        <v>42500</v>
      </c>
      <c r="M224" s="8">
        <v>1</v>
      </c>
      <c r="N224" s="8">
        <v>1</v>
      </c>
      <c r="O224" s="8">
        <v>1</v>
      </c>
      <c r="P224" s="8">
        <v>14612.14</v>
      </c>
      <c r="Q224" s="8">
        <v>42500</v>
      </c>
      <c r="R224" s="8">
        <v>42500</v>
      </c>
    </row>
    <row r="225" spans="1:18" ht="39.950000000000003" customHeight="1" x14ac:dyDescent="0.15">
      <c r="A225" s="24" t="s">
        <v>921</v>
      </c>
      <c r="B225" s="24"/>
      <c r="C225" s="5"/>
      <c r="D225" s="5"/>
      <c r="E225" s="5" t="s">
        <v>756</v>
      </c>
      <c r="F225" s="5" t="s">
        <v>773</v>
      </c>
      <c r="G225" s="8">
        <v>5</v>
      </c>
      <c r="H225" s="8">
        <v>0</v>
      </c>
      <c r="I225" s="8">
        <v>0</v>
      </c>
      <c r="J225" s="8">
        <v>8000</v>
      </c>
      <c r="K225" s="8">
        <v>8000</v>
      </c>
      <c r="L225" s="8">
        <v>8000</v>
      </c>
      <c r="M225" s="8">
        <v>1</v>
      </c>
      <c r="N225" s="8">
        <v>1</v>
      </c>
      <c r="O225" s="8">
        <v>1</v>
      </c>
      <c r="P225" s="8">
        <v>40000</v>
      </c>
      <c r="Q225" s="8">
        <v>0</v>
      </c>
      <c r="R225" s="8">
        <v>0</v>
      </c>
    </row>
    <row r="226" spans="1:18" ht="39.950000000000003" customHeight="1" x14ac:dyDescent="0.15">
      <c r="A226" s="24" t="s">
        <v>922</v>
      </c>
      <c r="B226" s="24"/>
      <c r="C226" s="5"/>
      <c r="D226" s="5"/>
      <c r="E226" s="5" t="s">
        <v>756</v>
      </c>
      <c r="F226" s="5" t="s">
        <v>775</v>
      </c>
      <c r="G226" s="8">
        <v>10</v>
      </c>
      <c r="H226" s="8">
        <v>10</v>
      </c>
      <c r="I226" s="8">
        <v>10</v>
      </c>
      <c r="J226" s="8">
        <v>8350</v>
      </c>
      <c r="K226" s="8">
        <v>8350</v>
      </c>
      <c r="L226" s="8">
        <v>8350</v>
      </c>
      <c r="M226" s="8">
        <v>1</v>
      </c>
      <c r="N226" s="8">
        <v>1</v>
      </c>
      <c r="O226" s="8">
        <v>1</v>
      </c>
      <c r="P226" s="8">
        <v>83500</v>
      </c>
      <c r="Q226" s="8">
        <v>83500</v>
      </c>
      <c r="R226" s="8">
        <v>83500</v>
      </c>
    </row>
    <row r="227" spans="1:18" ht="39.950000000000003" customHeight="1" x14ac:dyDescent="0.15">
      <c r="A227" s="24" t="s">
        <v>923</v>
      </c>
      <c r="B227" s="24"/>
      <c r="C227" s="5"/>
      <c r="D227" s="5"/>
      <c r="E227" s="5" t="s">
        <v>756</v>
      </c>
      <c r="F227" s="5" t="s">
        <v>777</v>
      </c>
      <c r="G227" s="8">
        <v>12</v>
      </c>
      <c r="H227" s="8">
        <v>12</v>
      </c>
      <c r="I227" s="8">
        <v>12</v>
      </c>
      <c r="J227" s="8">
        <v>10000</v>
      </c>
      <c r="K227" s="8">
        <v>10000</v>
      </c>
      <c r="L227" s="8">
        <v>10000</v>
      </c>
      <c r="M227" s="8">
        <v>1</v>
      </c>
      <c r="N227" s="8">
        <v>1</v>
      </c>
      <c r="O227" s="8">
        <v>1</v>
      </c>
      <c r="P227" s="8">
        <v>120000</v>
      </c>
      <c r="Q227" s="8">
        <v>120000</v>
      </c>
      <c r="R227" s="8">
        <v>120000</v>
      </c>
    </row>
    <row r="228" spans="1:18" ht="60" customHeight="1" x14ac:dyDescent="0.15">
      <c r="A228" s="24" t="s">
        <v>924</v>
      </c>
      <c r="B228" s="24"/>
      <c r="C228" s="5"/>
      <c r="D228" s="5"/>
      <c r="E228" s="5" t="s">
        <v>756</v>
      </c>
      <c r="F228" s="5" t="s">
        <v>925</v>
      </c>
      <c r="G228" s="8">
        <v>0</v>
      </c>
      <c r="H228" s="8">
        <v>10</v>
      </c>
      <c r="I228" s="8">
        <v>10</v>
      </c>
      <c r="J228" s="8">
        <v>10000</v>
      </c>
      <c r="K228" s="8">
        <v>10000</v>
      </c>
      <c r="L228" s="8">
        <v>10000</v>
      </c>
      <c r="M228" s="8">
        <v>1</v>
      </c>
      <c r="N228" s="8">
        <v>1</v>
      </c>
      <c r="O228" s="8">
        <v>1</v>
      </c>
      <c r="P228" s="8">
        <v>0</v>
      </c>
      <c r="Q228" s="8">
        <v>100000</v>
      </c>
      <c r="R228" s="8">
        <v>100000</v>
      </c>
    </row>
    <row r="229" spans="1:18" ht="60" customHeight="1" x14ac:dyDescent="0.15">
      <c r="A229" s="24" t="s">
        <v>926</v>
      </c>
      <c r="B229" s="24"/>
      <c r="C229" s="5"/>
      <c r="D229" s="5"/>
      <c r="E229" s="5" t="s">
        <v>756</v>
      </c>
      <c r="F229" s="5" t="s">
        <v>927</v>
      </c>
      <c r="G229" s="8">
        <v>12</v>
      </c>
      <c r="H229" s="8">
        <v>6</v>
      </c>
      <c r="I229" s="8">
        <v>6</v>
      </c>
      <c r="J229" s="8">
        <v>11920</v>
      </c>
      <c r="K229" s="8">
        <v>15000</v>
      </c>
      <c r="L229" s="8">
        <v>15000</v>
      </c>
      <c r="M229" s="8">
        <v>1</v>
      </c>
      <c r="N229" s="8">
        <v>1</v>
      </c>
      <c r="O229" s="8">
        <v>1</v>
      </c>
      <c r="P229" s="8">
        <v>143040</v>
      </c>
      <c r="Q229" s="8">
        <v>90000</v>
      </c>
      <c r="R229" s="8">
        <v>90000</v>
      </c>
    </row>
    <row r="230" spans="1:18" ht="60" customHeight="1" x14ac:dyDescent="0.15">
      <c r="A230" s="24" t="s">
        <v>928</v>
      </c>
      <c r="B230" s="24"/>
      <c r="C230" s="5"/>
      <c r="D230" s="5"/>
      <c r="E230" s="5" t="s">
        <v>756</v>
      </c>
      <c r="F230" s="5" t="s">
        <v>929</v>
      </c>
      <c r="G230" s="8">
        <v>0</v>
      </c>
      <c r="H230" s="8">
        <v>6</v>
      </c>
      <c r="I230" s="8">
        <v>6</v>
      </c>
      <c r="J230" s="8">
        <v>11920</v>
      </c>
      <c r="K230" s="8">
        <v>11920</v>
      </c>
      <c r="L230" s="8">
        <v>11920</v>
      </c>
      <c r="M230" s="8">
        <v>1</v>
      </c>
      <c r="N230" s="8">
        <v>1</v>
      </c>
      <c r="O230" s="8">
        <v>1</v>
      </c>
      <c r="P230" s="8">
        <v>0</v>
      </c>
      <c r="Q230" s="8">
        <v>71520</v>
      </c>
      <c r="R230" s="8">
        <v>71520</v>
      </c>
    </row>
    <row r="231" spans="1:18" ht="39.950000000000003" customHeight="1" x14ac:dyDescent="0.15">
      <c r="A231" s="24" t="s">
        <v>930</v>
      </c>
      <c r="B231" s="24"/>
      <c r="C231" s="5"/>
      <c r="D231" s="5"/>
      <c r="E231" s="5" t="s">
        <v>756</v>
      </c>
      <c r="F231" s="5" t="s">
        <v>931</v>
      </c>
      <c r="G231" s="8">
        <v>6</v>
      </c>
      <c r="H231" s="8">
        <v>12</v>
      </c>
      <c r="I231" s="8">
        <v>12</v>
      </c>
      <c r="J231" s="8">
        <v>570</v>
      </c>
      <c r="K231" s="8">
        <v>570</v>
      </c>
      <c r="L231" s="8">
        <v>570</v>
      </c>
      <c r="M231" s="8">
        <v>1</v>
      </c>
      <c r="N231" s="8">
        <v>1</v>
      </c>
      <c r="O231" s="8">
        <v>1</v>
      </c>
      <c r="P231" s="8">
        <v>3420</v>
      </c>
      <c r="Q231" s="8">
        <v>6840</v>
      </c>
      <c r="R231" s="8">
        <v>6840</v>
      </c>
    </row>
    <row r="232" spans="1:18" ht="39.950000000000003" customHeight="1" x14ac:dyDescent="0.15">
      <c r="A232" s="24" t="s">
        <v>932</v>
      </c>
      <c r="B232" s="24"/>
      <c r="C232" s="5"/>
      <c r="D232" s="5"/>
      <c r="E232" s="5" t="s">
        <v>756</v>
      </c>
      <c r="F232" s="5" t="s">
        <v>933</v>
      </c>
      <c r="G232" s="8">
        <v>6</v>
      </c>
      <c r="H232" s="8">
        <v>1</v>
      </c>
      <c r="I232" s="8">
        <v>1</v>
      </c>
      <c r="J232" s="8">
        <v>570</v>
      </c>
      <c r="K232" s="8">
        <v>0</v>
      </c>
      <c r="L232" s="8">
        <v>0</v>
      </c>
      <c r="M232" s="8">
        <v>1</v>
      </c>
      <c r="N232" s="8">
        <v>1</v>
      </c>
      <c r="O232" s="8">
        <v>1</v>
      </c>
      <c r="P232" s="8">
        <v>3420</v>
      </c>
      <c r="Q232" s="8">
        <v>0</v>
      </c>
      <c r="R232" s="8">
        <v>0</v>
      </c>
    </row>
    <row r="233" spans="1:18" ht="39.950000000000003" customHeight="1" x14ac:dyDescent="0.15">
      <c r="A233" s="24" t="s">
        <v>932</v>
      </c>
      <c r="B233" s="24"/>
      <c r="C233" s="5"/>
      <c r="D233" s="5"/>
      <c r="E233" s="5" t="s">
        <v>756</v>
      </c>
      <c r="F233" s="5" t="s">
        <v>934</v>
      </c>
      <c r="G233" s="8">
        <v>1</v>
      </c>
      <c r="H233" s="8">
        <v>0</v>
      </c>
      <c r="I233" s="8">
        <v>0</v>
      </c>
      <c r="J233" s="8">
        <v>3000</v>
      </c>
      <c r="K233" s="8">
        <v>0</v>
      </c>
      <c r="L233" s="8">
        <v>0</v>
      </c>
      <c r="M233" s="8">
        <v>1</v>
      </c>
      <c r="N233" s="8">
        <v>1</v>
      </c>
      <c r="O233" s="8">
        <v>1</v>
      </c>
      <c r="P233" s="8">
        <v>3000</v>
      </c>
      <c r="Q233" s="8">
        <v>0</v>
      </c>
      <c r="R233" s="8">
        <v>0</v>
      </c>
    </row>
    <row r="234" spans="1:18" ht="39.950000000000003" customHeight="1" x14ac:dyDescent="0.15">
      <c r="A234" s="24" t="s">
        <v>935</v>
      </c>
      <c r="B234" s="24"/>
      <c r="C234" s="5"/>
      <c r="D234" s="5"/>
      <c r="E234" s="5" t="s">
        <v>756</v>
      </c>
      <c r="F234" s="5" t="s">
        <v>936</v>
      </c>
      <c r="G234" s="8">
        <v>2</v>
      </c>
      <c r="H234" s="8">
        <v>8</v>
      </c>
      <c r="I234" s="8">
        <v>8</v>
      </c>
      <c r="J234" s="8">
        <v>4680</v>
      </c>
      <c r="K234" s="8">
        <v>4680</v>
      </c>
      <c r="L234" s="8">
        <v>4680</v>
      </c>
      <c r="M234" s="8">
        <v>1</v>
      </c>
      <c r="N234" s="8">
        <v>1</v>
      </c>
      <c r="O234" s="8">
        <v>1</v>
      </c>
      <c r="P234" s="8">
        <v>9360</v>
      </c>
      <c r="Q234" s="8">
        <v>37440</v>
      </c>
      <c r="R234" s="8">
        <v>37440</v>
      </c>
    </row>
    <row r="235" spans="1:18" ht="39.950000000000003" customHeight="1" x14ac:dyDescent="0.15">
      <c r="A235" s="24" t="s">
        <v>937</v>
      </c>
      <c r="B235" s="24"/>
      <c r="C235" s="5"/>
      <c r="D235" s="5"/>
      <c r="E235" s="5" t="s">
        <v>756</v>
      </c>
      <c r="F235" s="5" t="s">
        <v>938</v>
      </c>
      <c r="G235" s="8">
        <v>2</v>
      </c>
      <c r="H235" s="8">
        <v>4</v>
      </c>
      <c r="I235" s="8">
        <v>4</v>
      </c>
      <c r="J235" s="8">
        <v>4680</v>
      </c>
      <c r="K235" s="8">
        <v>4680</v>
      </c>
      <c r="L235" s="8">
        <v>4680</v>
      </c>
      <c r="M235" s="8">
        <v>1</v>
      </c>
      <c r="N235" s="8">
        <v>1</v>
      </c>
      <c r="O235" s="8">
        <v>1</v>
      </c>
      <c r="P235" s="8">
        <v>9360</v>
      </c>
      <c r="Q235" s="8">
        <v>18720</v>
      </c>
      <c r="R235" s="8">
        <v>18720</v>
      </c>
    </row>
    <row r="236" spans="1:18" ht="39.950000000000003" customHeight="1" x14ac:dyDescent="0.15">
      <c r="A236" s="24" t="s">
        <v>939</v>
      </c>
      <c r="B236" s="24"/>
      <c r="C236" s="5"/>
      <c r="D236" s="5"/>
      <c r="E236" s="5" t="s">
        <v>756</v>
      </c>
      <c r="F236" s="5" t="s">
        <v>940</v>
      </c>
      <c r="G236" s="8">
        <v>1</v>
      </c>
      <c r="H236" s="8">
        <v>1</v>
      </c>
      <c r="I236" s="8">
        <v>1</v>
      </c>
      <c r="J236" s="8">
        <v>10805</v>
      </c>
      <c r="K236" s="8">
        <v>50000</v>
      </c>
      <c r="L236" s="8">
        <v>50000</v>
      </c>
      <c r="M236" s="8">
        <v>1</v>
      </c>
      <c r="N236" s="8">
        <v>1</v>
      </c>
      <c r="O236" s="8">
        <v>1</v>
      </c>
      <c r="P236" s="8">
        <v>10805</v>
      </c>
      <c r="Q236" s="8">
        <v>50000</v>
      </c>
      <c r="R236" s="8">
        <v>50000</v>
      </c>
    </row>
    <row r="237" spans="1:18" ht="39.950000000000003" customHeight="1" x14ac:dyDescent="0.15">
      <c r="A237" s="24" t="s">
        <v>941</v>
      </c>
      <c r="B237" s="24"/>
      <c r="C237" s="5"/>
      <c r="D237" s="5"/>
      <c r="E237" s="5" t="s">
        <v>756</v>
      </c>
      <c r="F237" s="5" t="s">
        <v>942</v>
      </c>
      <c r="G237" s="8">
        <v>0</v>
      </c>
      <c r="H237" s="8">
        <v>1</v>
      </c>
      <c r="I237" s="8">
        <v>1</v>
      </c>
      <c r="J237" s="8">
        <v>0</v>
      </c>
      <c r="K237" s="8">
        <v>43692</v>
      </c>
      <c r="L237" s="8">
        <v>43692</v>
      </c>
      <c r="M237" s="8">
        <v>1</v>
      </c>
      <c r="N237" s="8">
        <v>1</v>
      </c>
      <c r="O237" s="8">
        <v>1</v>
      </c>
      <c r="P237" s="8">
        <v>0</v>
      </c>
      <c r="Q237" s="8">
        <v>43692</v>
      </c>
      <c r="R237" s="8">
        <v>43692</v>
      </c>
    </row>
    <row r="238" spans="1:18" ht="20.100000000000001" customHeight="1" x14ac:dyDescent="0.15">
      <c r="A238" s="32" t="s">
        <v>730</v>
      </c>
      <c r="B238" s="32"/>
      <c r="C238" s="32"/>
      <c r="D238" s="32"/>
      <c r="E238" s="32"/>
      <c r="F238" s="13" t="s">
        <v>778</v>
      </c>
      <c r="G238" s="13" t="s">
        <v>52</v>
      </c>
      <c r="H238" s="13" t="s">
        <v>52</v>
      </c>
      <c r="I238" s="13" t="s">
        <v>52</v>
      </c>
      <c r="J238" s="13" t="s">
        <v>52</v>
      </c>
      <c r="K238" s="13" t="s">
        <v>52</v>
      </c>
      <c r="L238" s="13" t="s">
        <v>52</v>
      </c>
      <c r="M238" s="13" t="s">
        <v>52</v>
      </c>
      <c r="N238" s="13" t="s">
        <v>52</v>
      </c>
      <c r="O238" s="13" t="s">
        <v>52</v>
      </c>
      <c r="P238" s="11">
        <f>SUBTOTAL(9,P217:P237)</f>
        <v>705000</v>
      </c>
      <c r="Q238" s="11">
        <f>SUBTOTAL(9,Q217:Q237)</f>
        <v>1293891.24</v>
      </c>
      <c r="R238" s="11">
        <f>SUBTOTAL(9,R217:R237)</f>
        <v>1293891.24</v>
      </c>
    </row>
    <row r="239" spans="1:18" ht="39.950000000000003" customHeight="1" x14ac:dyDescent="0.15">
      <c r="A239" s="24" t="s">
        <v>943</v>
      </c>
      <c r="B239" s="24"/>
      <c r="C239" s="5"/>
      <c r="D239" s="5"/>
      <c r="E239" s="5" t="s">
        <v>780</v>
      </c>
      <c r="F239" s="5" t="s">
        <v>781</v>
      </c>
      <c r="G239" s="8">
        <v>1</v>
      </c>
      <c r="H239" s="8">
        <v>1</v>
      </c>
      <c r="I239" s="8">
        <v>1</v>
      </c>
      <c r="J239" s="8">
        <v>1</v>
      </c>
      <c r="K239" s="8">
        <v>1</v>
      </c>
      <c r="L239" s="8">
        <v>1</v>
      </c>
      <c r="M239" s="8">
        <v>1</v>
      </c>
      <c r="N239" s="8">
        <v>1</v>
      </c>
      <c r="O239" s="8">
        <v>1</v>
      </c>
      <c r="P239" s="8">
        <v>1979834.76</v>
      </c>
      <c r="Q239" s="8">
        <v>2071592.79</v>
      </c>
      <c r="R239" s="8">
        <v>2071592.79</v>
      </c>
    </row>
    <row r="240" spans="1:18" ht="39.950000000000003" customHeight="1" x14ac:dyDescent="0.15">
      <c r="A240" s="24" t="s">
        <v>944</v>
      </c>
      <c r="B240" s="24"/>
      <c r="C240" s="5"/>
      <c r="D240" s="5"/>
      <c r="E240" s="5" t="s">
        <v>780</v>
      </c>
      <c r="F240" s="5" t="s">
        <v>945</v>
      </c>
      <c r="G240" s="8">
        <v>1</v>
      </c>
      <c r="H240" s="8">
        <v>1</v>
      </c>
      <c r="I240" s="8">
        <v>1</v>
      </c>
      <c r="J240" s="8">
        <v>1</v>
      </c>
      <c r="K240" s="8">
        <v>1</v>
      </c>
      <c r="L240" s="8">
        <v>1</v>
      </c>
      <c r="M240" s="8">
        <v>1</v>
      </c>
      <c r="N240" s="8">
        <v>1</v>
      </c>
      <c r="O240" s="8">
        <v>1</v>
      </c>
      <c r="P240" s="8">
        <v>200000</v>
      </c>
      <c r="Q240" s="8">
        <v>277889</v>
      </c>
      <c r="R240" s="8">
        <v>277889</v>
      </c>
    </row>
    <row r="241" spans="1:25" ht="39.950000000000003" customHeight="1" x14ac:dyDescent="0.15">
      <c r="A241" s="24" t="s">
        <v>944</v>
      </c>
      <c r="B241" s="24"/>
      <c r="C241" s="5"/>
      <c r="D241" s="5"/>
      <c r="E241" s="5" t="s">
        <v>780</v>
      </c>
      <c r="F241" s="5" t="s">
        <v>946</v>
      </c>
      <c r="G241" s="8">
        <v>1</v>
      </c>
      <c r="H241" s="8">
        <v>0</v>
      </c>
      <c r="I241" s="8">
        <v>0</v>
      </c>
      <c r="J241" s="8">
        <v>1</v>
      </c>
      <c r="K241" s="8">
        <v>1</v>
      </c>
      <c r="L241" s="8">
        <v>1</v>
      </c>
      <c r="M241" s="8">
        <v>1</v>
      </c>
      <c r="N241" s="8">
        <v>1</v>
      </c>
      <c r="O241" s="8">
        <v>1</v>
      </c>
      <c r="P241" s="8">
        <v>500000</v>
      </c>
      <c r="Q241" s="8">
        <v>0</v>
      </c>
      <c r="R241" s="8">
        <v>0</v>
      </c>
    </row>
    <row r="242" spans="1:25" ht="20.100000000000001" customHeight="1" x14ac:dyDescent="0.15">
      <c r="A242" s="32" t="s">
        <v>730</v>
      </c>
      <c r="B242" s="32"/>
      <c r="C242" s="32"/>
      <c r="D242" s="32"/>
      <c r="E242" s="32"/>
      <c r="F242" s="13" t="s">
        <v>782</v>
      </c>
      <c r="G242" s="13" t="s">
        <v>52</v>
      </c>
      <c r="H242" s="13" t="s">
        <v>52</v>
      </c>
      <c r="I242" s="13" t="s">
        <v>52</v>
      </c>
      <c r="J242" s="13" t="s">
        <v>52</v>
      </c>
      <c r="K242" s="13" t="s">
        <v>52</v>
      </c>
      <c r="L242" s="13" t="s">
        <v>52</v>
      </c>
      <c r="M242" s="13" t="s">
        <v>52</v>
      </c>
      <c r="N242" s="13" t="s">
        <v>52</v>
      </c>
      <c r="O242" s="13" t="s">
        <v>52</v>
      </c>
      <c r="P242" s="11">
        <f>SUBTOTAL(9,P239:P241)</f>
        <v>2679834.7599999998</v>
      </c>
      <c r="Q242" s="11">
        <f>SUBTOTAL(9,Q239:Q241)</f>
        <v>2349481.79</v>
      </c>
      <c r="R242" s="11">
        <f>SUBTOTAL(9,R239:R241)</f>
        <v>2349481.79</v>
      </c>
    </row>
    <row r="243" spans="1:25" ht="20.100000000000001" customHeight="1" x14ac:dyDescent="0.15">
      <c r="A243" s="24" t="s">
        <v>947</v>
      </c>
      <c r="B243" s="24"/>
      <c r="C243" s="5"/>
      <c r="D243" s="5"/>
      <c r="E243" s="5" t="s">
        <v>784</v>
      </c>
      <c r="F243" s="5" t="s">
        <v>785</v>
      </c>
      <c r="G243" s="8">
        <v>2</v>
      </c>
      <c r="H243" s="8">
        <v>0</v>
      </c>
      <c r="I243" s="8">
        <v>0</v>
      </c>
      <c r="J243" s="8">
        <v>1</v>
      </c>
      <c r="K243" s="8">
        <v>1</v>
      </c>
      <c r="L243" s="8">
        <v>1</v>
      </c>
      <c r="M243" s="8">
        <v>1</v>
      </c>
      <c r="N243" s="8">
        <v>1</v>
      </c>
      <c r="O243" s="8">
        <v>1</v>
      </c>
      <c r="P243" s="8">
        <v>40000</v>
      </c>
      <c r="Q243" s="8">
        <v>0</v>
      </c>
      <c r="R243" s="8">
        <v>0</v>
      </c>
    </row>
    <row r="244" spans="1:25" ht="20.100000000000001" customHeight="1" x14ac:dyDescent="0.15">
      <c r="A244" s="32" t="s">
        <v>730</v>
      </c>
      <c r="B244" s="32"/>
      <c r="C244" s="32"/>
      <c r="D244" s="32"/>
      <c r="E244" s="32"/>
      <c r="F244" s="13" t="s">
        <v>786</v>
      </c>
      <c r="G244" s="13" t="s">
        <v>52</v>
      </c>
      <c r="H244" s="13" t="s">
        <v>52</v>
      </c>
      <c r="I244" s="13" t="s">
        <v>52</v>
      </c>
      <c r="J244" s="13" t="s">
        <v>52</v>
      </c>
      <c r="K244" s="13" t="s">
        <v>52</v>
      </c>
      <c r="L244" s="13" t="s">
        <v>52</v>
      </c>
      <c r="M244" s="13" t="s">
        <v>52</v>
      </c>
      <c r="N244" s="13" t="s">
        <v>52</v>
      </c>
      <c r="O244" s="13" t="s">
        <v>52</v>
      </c>
      <c r="P244" s="11">
        <f>SUBTOTAL(9,P243:P243)</f>
        <v>40000</v>
      </c>
      <c r="Q244" s="11">
        <f>SUBTOTAL(9,Q243:Q243)</f>
        <v>0</v>
      </c>
      <c r="R244" s="11">
        <f>SUBTOTAL(9,R243:R243)</f>
        <v>0</v>
      </c>
    </row>
    <row r="245" spans="1:25" ht="39.950000000000003" customHeight="1" x14ac:dyDescent="0.15">
      <c r="A245" s="24" t="s">
        <v>948</v>
      </c>
      <c r="B245" s="24"/>
      <c r="C245" s="5"/>
      <c r="D245" s="5"/>
      <c r="E245" s="5" t="s">
        <v>788</v>
      </c>
      <c r="F245" s="5" t="s">
        <v>789</v>
      </c>
      <c r="G245" s="8">
        <v>107</v>
      </c>
      <c r="H245" s="8">
        <v>0</v>
      </c>
      <c r="I245" s="8">
        <v>0</v>
      </c>
      <c r="J245" s="8">
        <v>10108.799999999999</v>
      </c>
      <c r="K245" s="8">
        <v>0</v>
      </c>
      <c r="L245" s="8">
        <v>0</v>
      </c>
      <c r="M245" s="8">
        <v>1</v>
      </c>
      <c r="N245" s="8">
        <v>1</v>
      </c>
      <c r="O245" s="8">
        <v>1</v>
      </c>
      <c r="P245" s="8">
        <v>1081641.6000000001</v>
      </c>
      <c r="Q245" s="8">
        <v>0</v>
      </c>
      <c r="R245" s="8">
        <v>0</v>
      </c>
    </row>
    <row r="246" spans="1:25" ht="20.100000000000001" customHeight="1" x14ac:dyDescent="0.15">
      <c r="A246" s="32" t="s">
        <v>730</v>
      </c>
      <c r="B246" s="32"/>
      <c r="C246" s="32"/>
      <c r="D246" s="32"/>
      <c r="E246" s="32"/>
      <c r="F246" s="13" t="s">
        <v>790</v>
      </c>
      <c r="G246" s="13" t="s">
        <v>52</v>
      </c>
      <c r="H246" s="13" t="s">
        <v>52</v>
      </c>
      <c r="I246" s="13" t="s">
        <v>52</v>
      </c>
      <c r="J246" s="13" t="s">
        <v>52</v>
      </c>
      <c r="K246" s="13" t="s">
        <v>52</v>
      </c>
      <c r="L246" s="13" t="s">
        <v>52</v>
      </c>
      <c r="M246" s="13" t="s">
        <v>52</v>
      </c>
      <c r="N246" s="13" t="s">
        <v>52</v>
      </c>
      <c r="O246" s="13" t="s">
        <v>52</v>
      </c>
      <c r="P246" s="11">
        <f>SUBTOTAL(9,P245:P245)</f>
        <v>1081641.6000000001</v>
      </c>
      <c r="Q246" s="11">
        <f>SUBTOTAL(9,Q245:Q245)</f>
        <v>0</v>
      </c>
      <c r="R246" s="11">
        <f>SUBTOTAL(9,R245:R245)</f>
        <v>0</v>
      </c>
    </row>
    <row r="247" spans="1:25" ht="39.950000000000003" customHeight="1" x14ac:dyDescent="0.15">
      <c r="A247" s="24" t="s">
        <v>949</v>
      </c>
      <c r="B247" s="24"/>
      <c r="C247" s="5"/>
      <c r="D247" s="5"/>
      <c r="E247" s="5" t="s">
        <v>792</v>
      </c>
      <c r="F247" s="5" t="s">
        <v>793</v>
      </c>
      <c r="G247" s="8">
        <v>1</v>
      </c>
      <c r="H247" s="8">
        <v>1</v>
      </c>
      <c r="I247" s="8">
        <v>1</v>
      </c>
      <c r="J247" s="8">
        <v>0</v>
      </c>
      <c r="K247" s="8">
        <v>265674.57</v>
      </c>
      <c r="L247" s="8">
        <v>265674.57</v>
      </c>
      <c r="M247" s="8">
        <v>1</v>
      </c>
      <c r="N247" s="8">
        <v>1</v>
      </c>
      <c r="O247" s="8">
        <v>1</v>
      </c>
      <c r="P247" s="8">
        <v>0</v>
      </c>
      <c r="Q247" s="8">
        <v>265674.57</v>
      </c>
      <c r="R247" s="8">
        <v>265674.57</v>
      </c>
    </row>
    <row r="248" spans="1:25" ht="60" customHeight="1" x14ac:dyDescent="0.15">
      <c r="A248" s="24" t="s">
        <v>950</v>
      </c>
      <c r="B248" s="24"/>
      <c r="C248" s="5"/>
      <c r="D248" s="5"/>
      <c r="E248" s="5" t="s">
        <v>792</v>
      </c>
      <c r="F248" s="5" t="s">
        <v>951</v>
      </c>
      <c r="G248" s="8">
        <v>20</v>
      </c>
      <c r="H248" s="8">
        <v>1</v>
      </c>
      <c r="I248" s="8">
        <v>1</v>
      </c>
      <c r="J248" s="8">
        <v>5000</v>
      </c>
      <c r="K248" s="8">
        <v>200000</v>
      </c>
      <c r="L248" s="8">
        <v>200000</v>
      </c>
      <c r="M248" s="8">
        <v>1</v>
      </c>
      <c r="N248" s="8">
        <v>1</v>
      </c>
      <c r="O248" s="8">
        <v>1</v>
      </c>
      <c r="P248" s="8">
        <v>100000</v>
      </c>
      <c r="Q248" s="8">
        <v>200000</v>
      </c>
      <c r="R248" s="8">
        <v>200000</v>
      </c>
    </row>
    <row r="249" spans="1:25" ht="20.100000000000001" customHeight="1" x14ac:dyDescent="0.15">
      <c r="A249" s="32" t="s">
        <v>730</v>
      </c>
      <c r="B249" s="32"/>
      <c r="C249" s="32"/>
      <c r="D249" s="32"/>
      <c r="E249" s="32"/>
      <c r="F249" s="13" t="s">
        <v>794</v>
      </c>
      <c r="G249" s="13" t="s">
        <v>52</v>
      </c>
      <c r="H249" s="13" t="s">
        <v>52</v>
      </c>
      <c r="I249" s="13" t="s">
        <v>52</v>
      </c>
      <c r="J249" s="13" t="s">
        <v>52</v>
      </c>
      <c r="K249" s="13" t="s">
        <v>52</v>
      </c>
      <c r="L249" s="13" t="s">
        <v>52</v>
      </c>
      <c r="M249" s="13" t="s">
        <v>52</v>
      </c>
      <c r="N249" s="13" t="s">
        <v>52</v>
      </c>
      <c r="O249" s="13" t="s">
        <v>52</v>
      </c>
      <c r="P249" s="11">
        <f>SUBTOTAL(9,P247:P248)</f>
        <v>100000</v>
      </c>
      <c r="Q249" s="11">
        <f>SUBTOTAL(9,Q247:Q248)</f>
        <v>465674.57</v>
      </c>
      <c r="R249" s="11">
        <f>SUBTOTAL(9,R247:R248)</f>
        <v>465674.57</v>
      </c>
    </row>
    <row r="250" spans="1:25" ht="50.1" customHeight="1" x14ac:dyDescent="0.15">
      <c r="A250" s="34" t="s">
        <v>592</v>
      </c>
      <c r="B250" s="34"/>
      <c r="C250" s="34"/>
      <c r="D250" s="34"/>
      <c r="E250" s="34"/>
      <c r="F250" s="13" t="s">
        <v>795</v>
      </c>
      <c r="G250" s="13" t="s">
        <v>52</v>
      </c>
      <c r="H250" s="13" t="s">
        <v>52</v>
      </c>
      <c r="I250" s="13" t="s">
        <v>52</v>
      </c>
      <c r="J250" s="13" t="s">
        <v>52</v>
      </c>
      <c r="K250" s="13" t="s">
        <v>52</v>
      </c>
      <c r="L250" s="13" t="s">
        <v>52</v>
      </c>
      <c r="M250" s="13" t="s">
        <v>52</v>
      </c>
      <c r="N250" s="13" t="s">
        <v>52</v>
      </c>
      <c r="O250" s="13" t="s">
        <v>52</v>
      </c>
      <c r="P250" s="11">
        <f>SUBTOTAL(9,P194:P249)</f>
        <v>11106476.360000001</v>
      </c>
      <c r="Q250" s="11">
        <f>SUBTOTAL(9,Q194:Q249)</f>
        <v>9942681.0800000019</v>
      </c>
      <c r="R250" s="11">
        <f>SUBTOTAL(9,R194:R249)</f>
        <v>9942681.0800000019</v>
      </c>
    </row>
    <row r="251" spans="1:25" ht="9.9499999999999993" customHeight="1" x14ac:dyDescent="0.15"/>
    <row r="252" spans="1:25" ht="45" customHeight="1" x14ac:dyDescent="0.15">
      <c r="A252" s="29" t="s">
        <v>552</v>
      </c>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row>
    <row r="253" spans="1:25" ht="9.9499999999999993" customHeight="1" x14ac:dyDescent="0.15"/>
    <row r="254" spans="1:25" ht="45" customHeight="1" x14ac:dyDescent="0.15">
      <c r="A254" s="23" t="s">
        <v>34</v>
      </c>
      <c r="B254" s="23"/>
      <c r="C254" s="23" t="s">
        <v>35</v>
      </c>
      <c r="D254" s="23" t="s">
        <v>38</v>
      </c>
      <c r="E254" s="23"/>
      <c r="F254" s="23"/>
    </row>
    <row r="255" spans="1:25" ht="45" customHeight="1" x14ac:dyDescent="0.15">
      <c r="A255" s="23"/>
      <c r="B255" s="30"/>
      <c r="C255" s="23"/>
      <c r="D255" s="5" t="s">
        <v>365</v>
      </c>
      <c r="E255" s="5" t="s">
        <v>366</v>
      </c>
      <c r="F255" s="5" t="s">
        <v>367</v>
      </c>
    </row>
    <row r="256" spans="1:25" ht="20.100000000000001" customHeight="1" x14ac:dyDescent="0.15">
      <c r="A256" s="23" t="s">
        <v>270</v>
      </c>
      <c r="B256" s="23"/>
      <c r="C256" s="5" t="s">
        <v>373</v>
      </c>
      <c r="D256" s="5" t="s">
        <v>374</v>
      </c>
      <c r="E256" s="5" t="s">
        <v>375</v>
      </c>
      <c r="F256" s="5" t="s">
        <v>376</v>
      </c>
    </row>
    <row r="257" spans="1:6" ht="20.100000000000001" customHeight="1" x14ac:dyDescent="0.15">
      <c r="A257" s="24" t="s">
        <v>554</v>
      </c>
      <c r="B257" s="24"/>
      <c r="C257" s="5" t="s">
        <v>43</v>
      </c>
      <c r="D257" s="8">
        <v>2137889</v>
      </c>
      <c r="E257" s="8">
        <v>1977889</v>
      </c>
      <c r="F257" s="8">
        <v>1977889</v>
      </c>
    </row>
    <row r="258" spans="1:6" ht="20.100000000000001" customHeight="1" x14ac:dyDescent="0.15">
      <c r="A258" s="24" t="s">
        <v>553</v>
      </c>
      <c r="B258" s="24"/>
      <c r="C258" s="5" t="s">
        <v>46</v>
      </c>
      <c r="D258" s="8">
        <v>1081641.6000000001</v>
      </c>
      <c r="E258" s="8">
        <v>0</v>
      </c>
      <c r="F258" s="8">
        <v>0</v>
      </c>
    </row>
    <row r="259" spans="1:6" ht="20.100000000000001" customHeight="1" x14ac:dyDescent="0.15">
      <c r="A259" s="24" t="s">
        <v>555</v>
      </c>
      <c r="B259" s="24"/>
      <c r="C259" s="5" t="s">
        <v>447</v>
      </c>
      <c r="D259" s="8">
        <v>7886945.7599999998</v>
      </c>
      <c r="E259" s="8">
        <v>7964792.0800000001</v>
      </c>
      <c r="F259" s="8">
        <v>7964792.0800000001</v>
      </c>
    </row>
  </sheetData>
  <sheetProtection password="DD92" sheet="1" objects="1" scenarios="1"/>
  <mergeCells count="161">
    <mergeCell ref="A256:B256"/>
    <mergeCell ref="A257:B257"/>
    <mergeCell ref="A258:B258"/>
    <mergeCell ref="A259:B259"/>
    <mergeCell ref="A248:B248"/>
    <mergeCell ref="A249:E249"/>
    <mergeCell ref="A250:E250"/>
    <mergeCell ref="A252:Y252"/>
    <mergeCell ref="A254:B255"/>
    <mergeCell ref="C254:C255"/>
    <mergeCell ref="D254:F254"/>
    <mergeCell ref="A243:B243"/>
    <mergeCell ref="A244:E244"/>
    <mergeCell ref="A245:B245"/>
    <mergeCell ref="A246:E246"/>
    <mergeCell ref="A247:B247"/>
    <mergeCell ref="A238:E238"/>
    <mergeCell ref="A239:B239"/>
    <mergeCell ref="A240:B240"/>
    <mergeCell ref="A241:B241"/>
    <mergeCell ref="A242:E242"/>
    <mergeCell ref="A233:B233"/>
    <mergeCell ref="A234:B234"/>
    <mergeCell ref="A235:B235"/>
    <mergeCell ref="A236:B236"/>
    <mergeCell ref="A237:B237"/>
    <mergeCell ref="A228:B228"/>
    <mergeCell ref="A229:B229"/>
    <mergeCell ref="A230:B230"/>
    <mergeCell ref="A231:B231"/>
    <mergeCell ref="A232:B232"/>
    <mergeCell ref="A223:B223"/>
    <mergeCell ref="A224:B224"/>
    <mergeCell ref="A225:B225"/>
    <mergeCell ref="A226:B226"/>
    <mergeCell ref="A227:B227"/>
    <mergeCell ref="A218:B218"/>
    <mergeCell ref="A219:B219"/>
    <mergeCell ref="A220:B220"/>
    <mergeCell ref="A221:B221"/>
    <mergeCell ref="A222:B222"/>
    <mergeCell ref="A213:B213"/>
    <mergeCell ref="A214:B214"/>
    <mergeCell ref="A215:B215"/>
    <mergeCell ref="A216:E216"/>
    <mergeCell ref="A217:B217"/>
    <mergeCell ref="A208:B208"/>
    <mergeCell ref="A209:B209"/>
    <mergeCell ref="A210:B210"/>
    <mergeCell ref="A211:B211"/>
    <mergeCell ref="A212:B212"/>
    <mergeCell ref="A203:B203"/>
    <mergeCell ref="A204:B204"/>
    <mergeCell ref="A205:B205"/>
    <mergeCell ref="A206:B206"/>
    <mergeCell ref="A207:B207"/>
    <mergeCell ref="A198:B198"/>
    <mergeCell ref="A199:B199"/>
    <mergeCell ref="A200:B200"/>
    <mergeCell ref="A201:B201"/>
    <mergeCell ref="A202:B202"/>
    <mergeCell ref="A193:B193"/>
    <mergeCell ref="A194:B194"/>
    <mergeCell ref="A195:E195"/>
    <mergeCell ref="A196:B196"/>
    <mergeCell ref="A197:E197"/>
    <mergeCell ref="A189:Y189"/>
    <mergeCell ref="A191:B192"/>
    <mergeCell ref="C191:C192"/>
    <mergeCell ref="D191:D192"/>
    <mergeCell ref="E191:E192"/>
    <mergeCell ref="F191:F192"/>
    <mergeCell ref="G191:I191"/>
    <mergeCell ref="J191:L191"/>
    <mergeCell ref="M191:O191"/>
    <mergeCell ref="P191:R191"/>
    <mergeCell ref="A148:A151"/>
    <mergeCell ref="B148:M148"/>
    <mergeCell ref="B149:M149"/>
    <mergeCell ref="B150:E150"/>
    <mergeCell ref="F150:I150"/>
    <mergeCell ref="J150:M150"/>
    <mergeCell ref="A106:A110"/>
    <mergeCell ref="B106:Q106"/>
    <mergeCell ref="B107:E107"/>
    <mergeCell ref="F107:Q108"/>
    <mergeCell ref="B108:E108"/>
    <mergeCell ref="B109:E109"/>
    <mergeCell ref="F109:I109"/>
    <mergeCell ref="J109:M109"/>
    <mergeCell ref="N109:Q109"/>
    <mergeCell ref="A62:F62"/>
    <mergeCell ref="A64:A68"/>
    <mergeCell ref="B64:Y64"/>
    <mergeCell ref="B65:Y65"/>
    <mergeCell ref="B66:M66"/>
    <mergeCell ref="N66:Y66"/>
    <mergeCell ref="B67:E67"/>
    <mergeCell ref="F67:I67"/>
    <mergeCell ref="J67:M67"/>
    <mergeCell ref="N67:Q67"/>
    <mergeCell ref="R67:U67"/>
    <mergeCell ref="V67:Y67"/>
    <mergeCell ref="A57:F57"/>
    <mergeCell ref="A58:B58"/>
    <mergeCell ref="A59:F59"/>
    <mergeCell ref="A60:B60"/>
    <mergeCell ref="A61:F61"/>
    <mergeCell ref="A52:B52"/>
    <mergeCell ref="A53:F53"/>
    <mergeCell ref="A54:B54"/>
    <mergeCell ref="A55:F55"/>
    <mergeCell ref="A56:B56"/>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F41"/>
    <mergeCell ref="A32:B32"/>
    <mergeCell ref="A33:B33"/>
    <mergeCell ref="A34:B34"/>
    <mergeCell ref="A35:B35"/>
    <mergeCell ref="A36:B36"/>
    <mergeCell ref="A27:B27"/>
    <mergeCell ref="A28:B28"/>
    <mergeCell ref="A29:F29"/>
    <mergeCell ref="A30:B30"/>
    <mergeCell ref="A31:F31"/>
    <mergeCell ref="A21:B21"/>
    <mergeCell ref="A23:Y23"/>
    <mergeCell ref="A25:B26"/>
    <mergeCell ref="C25:D25"/>
    <mergeCell ref="E25:E26"/>
    <mergeCell ref="F25:F26"/>
    <mergeCell ref="G25:G26"/>
    <mergeCell ref="H25:K25"/>
    <mergeCell ref="A16:B16"/>
    <mergeCell ref="A17:B17"/>
    <mergeCell ref="A18:B18"/>
    <mergeCell ref="A19:B19"/>
    <mergeCell ref="A20:B20"/>
    <mergeCell ref="A11:Y11"/>
    <mergeCell ref="A13:B14"/>
    <mergeCell ref="C13:C14"/>
    <mergeCell ref="D13:G13"/>
    <mergeCell ref="A15:B15"/>
    <mergeCell ref="A2:Y2"/>
    <mergeCell ref="A4:W4"/>
    <mergeCell ref="B7:W7"/>
    <mergeCell ref="B8:W8"/>
    <mergeCell ref="B9:W9"/>
  </mergeCells>
  <phoneticPr fontId="0" type="noConversion"/>
  <pageMargins left="0.4" right="0.4" top="0.4" bottom="0.4" header="0.1" footer="0.1"/>
  <pageSetup paperSize="9" fitToHeight="0" orientation="landscape" verticalDpi="0"/>
  <headerFooter>
    <oddHeader>&amp;R&amp;L&amp;"Verdana,Полужирный"&amp;K000000&amp;R&amp;"Verdana,Полужирный"&amp;K00-014Подготовлено в ЭС РАМЗЭС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21</vt:i4>
      </vt:variant>
    </vt:vector>
  </HeadingPairs>
  <TitlesOfParts>
    <vt:vector size="21" baseType="lpstr">
      <vt:lpstr>ПФХД</vt:lpstr>
      <vt:lpstr>Раздел 1</vt:lpstr>
      <vt:lpstr>Раздел 2</vt:lpstr>
      <vt:lpstr>Обоснования доходов</vt:lpstr>
      <vt:lpstr>КВР 111</vt:lpstr>
      <vt:lpstr>КВР 112</vt:lpstr>
      <vt:lpstr>КВР 113</vt:lpstr>
      <vt:lpstr>КВР 119</vt:lpstr>
      <vt:lpstr>КВР 241,243,244,245</vt:lpstr>
      <vt:lpstr>КВР 321</vt:lpstr>
      <vt:lpstr>КВР 340</vt:lpstr>
      <vt:lpstr>КВР 350</vt:lpstr>
      <vt:lpstr>КВР 360</vt:lpstr>
      <vt:lpstr>КВР 613,623,634,814</vt:lpstr>
      <vt:lpstr>КВР 831</vt:lpstr>
      <vt:lpstr>КВР 851</vt:lpstr>
      <vt:lpstr>КВР 852</vt:lpstr>
      <vt:lpstr>КВР 853</vt:lpstr>
      <vt:lpstr>КВР 862</vt:lpstr>
      <vt:lpstr>КВР 863</vt:lpstr>
      <vt:lpstr>Протокол изменений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ГлавБух</cp:lastModifiedBy>
  <cp:lastPrinted>2024-01-30T08:13:59Z</cp:lastPrinted>
  <dcterms:modified xsi:type="dcterms:W3CDTF">2024-01-30T08:14:06Z</dcterms:modified>
</cp:coreProperties>
</file>