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здел 1" sheetId="2" r:id="rId2"/>
    <sheet name="Раздел 2" sheetId="3" r:id="rId3"/>
    <sheet name="КД 120" sheetId="4" r:id="rId4"/>
    <sheet name="КД 130" sheetId="5" r:id="rId5"/>
    <sheet name="КД 140" sheetId="6" r:id="rId6"/>
    <sheet name="КД 150" sheetId="7" r:id="rId7"/>
    <sheet name="КД 180" sheetId="8" r:id="rId8"/>
    <sheet name="КД 189" sheetId="9" r:id="rId9"/>
    <sheet name="КД 410" sheetId="10" r:id="rId10"/>
    <sheet name="КД 420" sheetId="11" r:id="rId11"/>
    <sheet name="КД 430" sheetId="12" r:id="rId12"/>
    <sheet name="КД 440" sheetId="13" r:id="rId13"/>
    <sheet name="КД 510 - 2" sheetId="14" r:id="rId14"/>
    <sheet name="КД 510 - 1" sheetId="15" r:id="rId15"/>
    <sheet name="КВР 111" sheetId="16" r:id="rId16"/>
    <sheet name="КВР 112" sheetId="17" r:id="rId17"/>
    <sheet name="КВР 113" sheetId="18" r:id="rId18"/>
    <sheet name="КВР 119" sheetId="19" r:id="rId19"/>
    <sheet name="КВР 241,243,244,245,323" sheetId="20" r:id="rId20"/>
    <sheet name="КВР 321" sheetId="21" r:id="rId21"/>
    <sheet name="КВР 340" sheetId="22" r:id="rId22"/>
    <sheet name="КВР 350" sheetId="23" r:id="rId23"/>
    <sheet name="КВР 360" sheetId="24" r:id="rId24"/>
    <sheet name="КВР 613,623,634,814" sheetId="25" r:id="rId25"/>
    <sheet name="КВР 831" sheetId="26" r:id="rId26"/>
    <sheet name="КВР 851" sheetId="27" r:id="rId27"/>
    <sheet name="КВР 852" sheetId="28" r:id="rId28"/>
    <sheet name="КВР 853" sheetId="29" r:id="rId29"/>
    <sheet name="КВР 862" sheetId="30" r:id="rId30"/>
    <sheet name="КВР 863" sheetId="31" r:id="rId31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<sst xmlns="http://schemas.openxmlformats.org/spreadsheetml/2006/main">
  <si>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</si>
  <si>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</si>
  <si>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Соловьева А.Н.</t>
  </si>
  <si>
    <t>И.О.Директор ОГБПОУ ТМК</t>
  </si>
  <si>
    <t>Должность: И.О.Директор ОГБПОУ ТМК</t>
  </si>
  <si>
    <t>(наименование должностного лица)</t>
  </si>
  <si>
    <t>Действует c 05.11.2025 16:47:18 по: 29.01.2027 16:47:18</t>
  </si>
  <si>
    <t>Серийный номер: 6530700A83FB7C3BA68F3F99A3800672E817257C</t>
  </si>
  <si>
    <t>(наименование органа - учредителя (учреждения)</t>
  </si>
  <si>
    <t>Издатель: Федеральное казначейство</t>
  </si>
  <si>
    <t>Соловьева А.Н.</t>
  </si>
  <si>
    <t>(подпись)</t>
  </si>
  <si>
    <t>(расшифровка подписи)</t>
  </si>
  <si>
    <t>"30" декабря 2025 г.</t>
  </si>
  <si>
    <t>(дата утверждения)</t>
  </si>
  <si>
    <t>План финансово-хозяйственной деятельности</t>
  </si>
  <si>
    <t>ОГБПОУ ТМК на 2026 год и плановый период 2027-2028 годов</t>
  </si>
  <si>
    <t>КОДЫ</t>
  </si>
  <si>
    <t>Дата</t>
  </si>
  <si>
    <t>30.12.2025</t>
  </si>
  <si>
    <t>по Сводному реестру</t>
  </si>
  <si>
    <t>242Ц5608</t>
  </si>
  <si>
    <t>Учреждение</t>
  </si>
  <si>
    <t>областное государственное бюджетное профессиональное образовательное учреждение Тейковский многопрофильный колледж</t>
  </si>
  <si>
    <t>ИНН/КПП</t>
  </si>
  <si>
    <t>3704001447/370401001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</si>
  <si>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</si>
  <si>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</si>
  <si>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</si>
  <si>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0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</si>
  <si>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</si>
  <si>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</si>
  <si>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</si>
  <si>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</si>
  <si>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</si>
  <si>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</si>
  <si>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</si>
  <si>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</si>
  <si>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</si>
  <si>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</si>
  <si>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</si>
  <si>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</si>
  <si>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</si>
  <si>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</si>
  <si>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</si>
  <si>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</si>
  <si>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</si>
  <si>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</si>
  <si>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</si>
  <si>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</si>
  <si>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</si>
  <si>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</si>
  <si>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</si>
  <si>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</si>
  <si>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</si>
  <si>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</si>
  <si>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</si>
  <si>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</si>
  <si>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</si>
  <si>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</si>
  <si>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</si>
  <si>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</si>
  <si>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</si>
  <si>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</si>
  <si>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</si>
  <si>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</si>
  <si>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</si>
  <si>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</si>
  <si>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</si>
  <si>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</si>
  <si>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</si>
  <si>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</si>
  <si>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</si>
  <si>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</si>
  <si>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</si>
  <si>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</si>
  <si>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</si>
  <si>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</si>
  <si>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</si>
  <si>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</si>
  <si>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</si>
  <si>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</si>
  <si>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</si>
  <si>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</si>
  <si>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</si>
  <si>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</si>
  <si>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</si>
  <si>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</si>
  <si>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</si>
  <si>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</si>
  <si>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</si>
  <si>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</si>
  <si>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</si>
  <si>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</si>
  <si>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</si>
  <si>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</si>
  <si>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</si>
  <si>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</si>
  <si>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</si>
  <si>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</si>
  <si>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</si>
  <si>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</si>
  <si>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</si>
  <si>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</si>
  <si>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</si>
  <si>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</si>
  <si>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</si>
  <si>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</si>
  <si>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</si>
  <si>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</si>
  <si>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</si>
  <si>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</si>
  <si>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</si>
  <si>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</si>
  <si>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</si>
  <si>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</si>
  <si>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</si>
  <si>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</si>
  <si>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</si>
  <si>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</si>
  <si>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</si>
  <si>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</si>
  <si>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</si>
  <si>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</si>
  <si>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</si>
  <si>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</si>
  <si>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</si>
  <si>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</si>
  <si>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</si>
  <si>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</si>
  <si>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</si>
  <si>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</si>
  <si>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</si>
  <si>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</si>
  <si>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</si>
  <si>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</si>
  <si>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</si>
  <si>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</si>
  <si>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</si>
  <si>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</si>
  <si>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</si>
  <si>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</si>
  <si>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</si>
  <si>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</si>
  <si>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</si>
  <si>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</si>
  <si>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</si>
  <si>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</si>
  <si>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</si>
  <si>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</si>
  <si>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</si>
  <si>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</si>
  <si>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</si>
  <si>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</si>
  <si>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</si>
  <si>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</si>
  <si>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</si>
  <si>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</si>
  <si>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</si>
  <si>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</si>
  <si>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</si>
  <si>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</si>
  <si>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</si>
  <si>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</si>
  <si>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</si>
  <si>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</si>
  <si>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</si>
  <si>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</si>
  <si>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</si>
  <si>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</si>
  <si>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</si>
  <si>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</si>
  <si>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</si>
  <si>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</si>
  <si>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</si>
  <si>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</si>
  <si>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</si>
  <si>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</si>
  <si>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</si>
  <si>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</si>
  <si>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</si>
  <si>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</si>
  <si>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</si>
  <si>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</si>
  <si>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</si>
  <si>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</si>
  <si>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</si>
  <si>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</si>
  <si>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</si>
  <si>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</si>
  <si>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</si>
  <si>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</si>
  <si>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</si>
  <si>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</si>
  <si>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</si>
  <si>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</si>
  <si>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</si>
  <si>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</si>
  <si>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</si>
  <si>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</si>
  <si>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</si>
  <si>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</si>
  <si>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</si>
  <si>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</si>
  <si>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</si>
  <si>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</si>
  <si>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</si>
  <si>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</si>
  <si>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</si>
  <si>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</si>
  <si>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</si>
  <si>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</si>
  <si>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</si>
  <si>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</si>
  <si>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</si>
  <si>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</si>
  <si>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</si>
  <si>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</si>
  <si>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</si>
  <si>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</si>
  <si>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</si>
  <si>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</si>
  <si>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</si>
  <si>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</si>
  <si>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</si>
  <si>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</si>
  <si>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</si>
  <si>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</si>
  <si>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</si>
  <si>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</si>
  <si>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</si>
  <si>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</si>
  <si>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</si>
  <si>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</si>
  <si>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</si>
  <si>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</si>
  <si>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</si>
  <si>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</si>
  <si>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</si>
  <si>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</si>
  <si>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</si>
  <si>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</si>
  <si>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</si>
  <si>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</si>
  <si>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</si>
  <si>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</si>
  <si>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</si>
  <si>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</si>
  <si>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</si>
  <si>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</si>
  <si>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</si>
  <si>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</si>
  <si>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</si>
  <si>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</si>
  <si>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</si>
  <si>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</si>
  <si>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</si>
  <si>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</si>
  <si>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</si>
  <si>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</si>
  <si>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</si>
  <si>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</si>
  <si>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</si>
  <si>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</si>
  <si>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</si>
  <si>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</si>
  <si>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</si>
  <si>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</si>
  <si>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СОЛОВЬЕВА АЛЛА НИКОЛАЕВНА</t>
  </si>
  <si>
    <t>Должность: И.О.ДИРЕКТОРА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</si>
  <si>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</si>
  <si>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</si>
  <si>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</si>
  <si>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</si>
  <si>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</si>
  <si>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</si>
  <si>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</si>
  <si>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</si>
  <si>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</si>
  <si>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</si>
  <si>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</si>
  <si>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</si>
  <si>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</si>
  <si>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</si>
  <si>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</si>
  <si>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</si>
  <si>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</si>
  <si>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</si>
  <si>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</si>
  <si>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</si>
  <si>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</si>
  <si>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</si>
  <si>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</si>
  <si>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</si>
  <si>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</si>
  <si>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</si>
  <si>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</si>
  <si>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</si>
  <si>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</si>
  <si>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</si>
  <si>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</si>
  <si>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</si>
  <si>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</si>
  <si>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</si>
  <si>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</si>
  <si>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</si>
  <si>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</si>
  <si>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</si>
  <si>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</si>
  <si>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</si>
  <si>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</si>
  <si>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</si>
  <si>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</si>
  <si>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</si>
  <si>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</si>
  <si>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</si>
  <si>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</si>
  <si>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</si>
  <si>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</si>
  <si>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</si>
  <si>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</si>
  <si>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</si>
  <si>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</si>
  <si>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</si>
  <si>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</si>
  <si>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</si>
  <si>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</si>
  <si>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</si>
  <si>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</si>
  <si>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</si>
  <si>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</si>
  <si>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</si>
  <si>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</si>
  <si>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</si>
  <si>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</si>
  <si>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</si>
  <si>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</si>
  <si>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</si>
  <si>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</si>
  <si>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</si>
  <si>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</si>
  <si>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</si>
  <si>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</si>
  <si>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</si>
  <si>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</si>
  <si>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</si>
  <si>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</si>
  <si>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</si>
  <si>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</si>
  <si>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</si>
  <si>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</si>
  <si>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</si>
  <si>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</si>
  <si>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</si>
  <si>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Кашицина Е.А.</t>
  </si>
  <si>
    <t>+74934322033</t>
  </si>
  <si>
    <t>(фамилия, инициалы)</t>
  </si>
  <si>
    <t>(телефон)</t>
  </si>
  <si>
    <t>Обоснования (расчеты) плановых показателей по поступлениям от приносящей доход деятельности в части доходов от собственности
 на 2026 год и на плановый период 2027 и 2028 годов.</t>
  </si>
  <si>
    <t>от «__» __________________ 20__г.</t>
  </si>
  <si>
    <t>ИНН</t>
  </si>
  <si>
    <t>3704001447</t>
  </si>
  <si>
    <t>КПП</t>
  </si>
  <si>
    <t>370401001</t>
  </si>
  <si>
    <t>Вид документа</t>
  </si>
  <si>
    <t>руб</t>
  </si>
  <si>
    <t>1. Расчет объема поступлений доходов от собственности 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</si>
  <si>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</si>
  <si>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</si>
  <si>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</si>
  <si>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2</t>
  </si>
  <si>
    <t>3</t>
  </si>
  <si>
    <t>4</t>
  </si>
  <si>
    <t>5</t>
  </si>
  <si>
    <t>6</t>
  </si>
  <si>
    <t>Дебиторская задолженность на начало года</t>
  </si>
  <si>
    <t>0100</t>
  </si>
  <si>
    <t>Кредиторская задолженность на начало года</t>
  </si>
  <si>
    <t>0200</t>
  </si>
  <si>
    <t>Доходы от собственности</t>
  </si>
  <si>
    <t>0300</t>
  </si>
  <si>
    <t>Дебиторская задолженность на конец года</t>
  </si>
  <si>
    <t>0400</t>
  </si>
  <si>
    <t>Кредиторская задолженность на конец года</t>
  </si>
  <si>
    <t>0500</t>
  </si>
  <si>
    <t>Итого планируемых поступлений доходов от собственности (стр. 0300 + стр. 0100 - стр. 0200 - стр. 0400 + стр. 0500)</t>
  </si>
  <si>
    <t>9000</t>
  </si>
  <si>
    <t>2. Расчет доходов от собственности</t>
  </si>
  <si>
    <t>Доходы в виде арендной либо иной платы за передачу в возмездное пользование государственного имущества</t>
  </si>
  <si>
    <t>Плата по соглашениям об установлении сервитута</t>
  </si>
  <si>
    <t>Проценты по депозитам автономных учреждений в кредитных организациях</t>
  </si>
  <si>
    <t>Проценты по остаткам средств на счетах автономных учреждений в кредитных организациях</t>
  </si>
  <si>
    <t>Проценты, полученные от предоставления займов</t>
  </si>
  <si>
    <t>Проценты по иным финансовым инструментам</t>
  </si>
  <si>
    <t>0600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</si>
  <si>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</si>
  <si>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0700</t>
  </si>
  <si>
    <t>Доходы от распоряжения правами на результаты интеллектуальной деятельности и средствами индивидуализации</t>
  </si>
  <si>
    <t>0800</t>
  </si>
  <si>
    <t>Прочие доходы от использования имущества, находящегося в оперативном управлении бюджетных и автономных учреждений</t>
  </si>
  <si>
    <t>0900</t>
  </si>
  <si>
    <t>2.1.  Расчет доходов в виде арендной либо иной платы за передачу в возмездное пользование государственного имущества</t>
  </si>
  <si>
    <t>Наименование объекта</t>
  </si>
  <si>
    <t>Плата (тариф) арендной платы за единицу площади (объект)</t>
  </si>
  <si>
    <t>Планируемый объем предоставления имущества в аренду (в натуральных показателях)</t>
  </si>
  <si>
    <t>7</t>
  </si>
  <si>
    <t>8</t>
  </si>
  <si>
    <t>9</t>
  </si>
  <si>
    <t>10</t>
  </si>
  <si>
    <t>11</t>
  </si>
  <si>
    <t>12</t>
  </si>
  <si>
    <t>13</t>
  </si>
  <si>
    <t>14</t>
  </si>
  <si>
    <t>2.2. Расчет доходов в виде платы по соглашениям об установлении сервитута</t>
  </si>
  <si>
    <t>Плата за сервитут за единицу площади (объект)</t>
  </si>
  <si>
    <t>Планируемый объем имущества предоставленного в пользование по соглашению о сервитуте (в натуральных показателях)</t>
  </si>
  <si>
    <t>2.3. Расчет доходов в виде процентов по депозитам автономных учреждений в кредитных организациях</t>
  </si>
  <si>
    <t>объем средств, на которые начисляются проценты</t>
  </si>
  <si>
    <t>ставка размещения, %</t>
  </si>
  <si>
    <t>количество дней</t>
  </si>
  <si>
    <t>сумма доходов, %</t>
  </si>
  <si>
    <t>2.4. Расчет доходов в виде процентов по остаткам средств на счетах автономных учреждений в кредитных организациях</t>
  </si>
  <si>
    <t>2.5. Расчет доходов в виде процентов, полученных от предоставления займов</t>
  </si>
  <si>
    <t>ставка по займам, %</t>
  </si>
  <si>
    <t>2.6. Расчет доходов в виде процентов по иным финансовым инструментам</t>
  </si>
  <si>
    <t>среднегодовой объем средств, на которые начисляются проценты</t>
  </si>
  <si>
    <t>2.7. Расчет доходов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</si>
  <si>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Наименование организации</t>
  </si>
  <si>
    <t>Размер прибыли на акцию (долю участия)</t>
  </si>
  <si>
    <t>Количество акций (размер участия, доля)</t>
  </si>
  <si>
    <t>2.8. Расчет доходов от распоряжения правами на результаты интеллектуальной деятельности и средствами индивидуализации</t>
  </si>
  <si>
    <t>Плата за 1 объект</t>
  </si>
  <si>
    <t>Планируемый объем предоставления прав на использование объектов</t>
  </si>
  <si>
    <t>2.9. Расчет прочих доходов от использования имущества, находящегося в оперативном управлении бюджетных и автономных учреждений</t>
  </si>
  <si>
    <t>Плата (тариф) за единицу (объект)</t>
  </si>
  <si>
    <t>Планируемый объем предоставления прав на использование объектов собственности</t>
  </si>
  <si>
    <t>3.  Справочно:  соотношение плановых показателей поступлений и поступлений, полученных в предшествующих отчетных периодах</t>
  </si>
  <si>
    <t>Значения показателей исполнения Плана по доходам за финансовые годы, предшествующие текущему</t>
  </si>
  <si>
    <t>Изменение (увеличение, уменьшение) плановых показателей по доходам по отношению к отчетному финансовому году</t>
  </si>
  <si>
    <t>за 2025 год (отчетный финансовый год)</t>
  </si>
  <si>
    <t>за 2026 год (отчетный финансовый год)</t>
  </si>
  <si>
    <t>за 2027 год (отчетный финансовый год)</t>
  </si>
  <si>
    <t>за 2028 год (отчетный финансовый год)</t>
  </si>
  <si>
    <t>доход, руб</t>
  </si>
  <si>
    <t>изменение (в абсолютных величинах)</t>
  </si>
  <si>
    <t>в процентах</t>
  </si>
  <si>
    <t>15</t>
  </si>
  <si>
    <t>16</t>
  </si>
  <si>
    <t>17</t>
  </si>
  <si>
    <t>18</t>
  </si>
  <si>
    <t>19</t>
  </si>
  <si>
    <t>20</t>
  </si>
  <si>
    <t>x</t>
  </si>
  <si>
    <t>1. Расчет объема поступлений доходов от оказания платных услуг (работ), компенсаций затрат учреждений</t>
  </si>
  <si>
    <t>Доходы  от оказания услуг, выполнения работ, компенсации затрат учреждения</t>
  </si>
  <si>
    <t>Итого планируемых поступлений доходов от оказания услуг, компенсации затрат учреждения (стр. 0300 + стр. 0100 - стр. 0200 - стр. 0400 + стр. 0500)</t>
  </si>
  <si>
    <t>2. Расчет доходов от оказания услуг, выполнения работ, компенсации затрат учреждения в части приносящей доход деятельности</t>
  </si>
  <si>
    <t>Субсидии на финансовое обеспечение выполнения государственного задания за счет средств областного бюджета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</si>
  <si>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</si>
  <si>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приносящей доход деятельности, компенсаций затрат, всего</t>
  </si>
  <si>
    <t>в том числе: доход в виде платы за оказание услуг (выполнение работ) в рамках установленного государственного задания</t>
  </si>
  <si>
    <t>0310</t>
  </si>
  <si>
    <t>доход от оказания услуг, выполнения работ, реализации готовой продукции сверх установленного государственного задания</t>
  </si>
  <si>
    <t>0320</t>
  </si>
  <si>
    <t>доход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</si>
  <si>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0330</t>
  </si>
  <si>
    <t>доход от оказания услуг в рамках обязательного медицинского страхования</t>
  </si>
  <si>
    <t>0340</t>
  </si>
  <si>
    <t>доход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</si>
  <si>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0350</t>
  </si>
  <si>
    <t>возмещение расходов по решению судов (возмещения судебных издержек)</t>
  </si>
  <si>
    <t>0360</t>
  </si>
  <si>
    <t>прочие поступления от компенсации затрат бюджетных и автономных учреждений</t>
  </si>
  <si>
    <t>0370</t>
  </si>
  <si>
    <t>возмещение расходов, понесенных в связи с эксплуатацией имущества, находящегося в оперативном управлении</t>
  </si>
  <si>
    <t>0380</t>
  </si>
  <si>
    <t>плата за предоставление информации из государственных источников (реестров)</t>
  </si>
  <si>
    <t>0390</t>
  </si>
  <si>
    <t>прочие доходы от оказания услуг, выполнения работ, компенсации затрат учреждения</t>
  </si>
  <si>
    <t>Итого</t>
  </si>
  <si>
    <t>2.1. Расчет доходов от приносящей доход деятельности</t>
  </si>
  <si>
    <t>2.1.1. Расчет доходов в виде платы за оказание услуг (выполнение работ) в рамках установленного государственного задания</t>
  </si>
  <si>
    <t>Наименование услуги (работы)</t>
  </si>
  <si>
    <t>Плата (тариф) за единицу услуги (работы)</t>
  </si>
  <si>
    <t>Планируемый объем оказания услуг (выполнения работ)</t>
  </si>
  <si>
    <t>Сумма планируемых поступлений</t>
  </si>
  <si>
    <t>2.1.2. Расчет доходов от оказания услуг, выполнения работ, реализации готовой продукции сверх установленного государственного задания</t>
  </si>
  <si>
    <t>2.1.3. Расчет доходов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</si>
  <si>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Планируемый объем объектов, предоставляемых в пользование</t>
  </si>
  <si>
    <t>Внебюджет</t>
  </si>
  <si>
    <t>2.1.4. Расчет доходов от оказания услуг в рамках обязательного медицинского страхования</t>
  </si>
  <si>
    <t>2.1.5. Расчет доходов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</si>
  <si>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2.1.6. Расчет поступлений от возмещения расходов по решению судов (возмещения судебных издержек)</t>
  </si>
  <si>
    <t>2.1.7. Расчет прочих поступлений от компенсации затрат бюджетных и автономных учреждений</t>
  </si>
  <si>
    <t>2.1.8. Расчет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</si>
  <si>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2.1.9. Расчет платы за предоставление информации из государственных источников (реестров)</t>
  </si>
  <si>
    <t>2.1.10. Расчет прочих доходов от оказания услуг, выполнения работ, компенсации затрат учреждения</t>
  </si>
  <si>
    <t>Обоснования (расчеты) плановых показателей по поступлениям от штрафов, пеней, неустойки, возмещения ущерба
 на 2026 год и на плановый период 2027 и 2028 годов.</t>
  </si>
  <si>
    <t>1. Расчет объема поступлений  доходов от штрафов, пеней, иных сумм принудительного изъятия</t>
  </si>
  <si>
    <t>Доходы от штрафов, пеней, неустойки, возмещения ущерба</t>
  </si>
  <si>
    <t>2. Расчет доходов от штрафов, пеней, неустойки, возмещения ущерба</t>
  </si>
  <si>
    <t>Неустойка (пени)  в случаях ненадлежащего исполнения поставщиком (подрядчиком, исполнителем) обязательств, предусмотренных договором (контрактом), в том числе в случае просрочки исполнения обязательств, предусмотренных договором</t>
  </si>
  <si>
    <t>Удержание задатков и залогов, поступивших в обеспечение заявок на участие в конкурсе (аукционе), а также в обеспечение исполнения контрактов (договоров) в соответствии с законодательством Российской Федерации</t>
  </si>
  <si>
    <t>Пени, штрафы за нарушение долговых обязательств</t>
  </si>
  <si>
    <t>Возмещение ущерба при возникновении  страховых случаев</t>
  </si>
  <si>
    <t>Возмещение ущерба имуществу (за исключением страховых возмещений)</t>
  </si>
  <si>
    <t>Прочие поступления в виде принудительного изъятия</t>
  </si>
  <si>
    <t>2.1. Расчет неустойки (пени) в случаях ненадлежащего исполнения поставщиком (подрядчиком, исполнителем) обязательств, предусмотренных договором (контрактом)</t>
  </si>
  <si>
    <t>средняя сумма одного возмещения</t>
  </si>
  <si>
    <t>прогнозируемое количество случаев поступления возмещения ущерба, ед</t>
  </si>
  <si>
    <t>сумма</t>
  </si>
  <si>
    <t>2.2. Расчет удержания задатков и залогов, поступивших в обеспечение заявок на участие в конкурсе (аукционе), а также в обеспечение исполнения контрактов (договоров) </t>
  </si>
  <si>
    <t>2.3. Расчет пени, штрафов за нарушение долговых обязательств</t>
  </si>
  <si>
    <t>2.4. Расчет возмещения ущерба при возникновении страховых случаев</t>
  </si>
  <si>
    <t>2.5. Расчет возмещения ущерба имуществу (за исключением страховых возмещений)</t>
  </si>
  <si>
    <t>2.6. Расчет прочих поступлений в виде принудительного изъятия</t>
  </si>
  <si>
    <t>Обоснования (расчеты) плановых показателей безвозмездных денежных поступлений 
 на 2026 год и на плановый период 2027 и 2028 годов.</t>
  </si>
  <si>
    <t>1. Расчет объема безвозмездных денежных поступлений</t>
  </si>
  <si>
    <t>Доходы от безвозмездных денежных поступлений</t>
  </si>
  <si>
    <t>Итого планируемых поступлений доходов от оказания услуг,компенсации затрат учреждения (стр. 0300 + стр. 0100 - стр. 0200 - стр. 0400 + стр. 0500)</t>
  </si>
  <si>
    <t>2. Расчет доходов от безвозмездных денежных поступлений</t>
  </si>
  <si>
    <t>Целевые субсидии (субсидии, предоставляемые в соответствии с абзацем вторым пункта 1 статьи 78.1 Бюджетного кодекса Российской Федерации)</t>
  </si>
  <si>
    <t>Субсидии на осуществление капитальных вложений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</si>
  <si>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</si>
  <si>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</si>
  <si>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</si>
  <si>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пожертвования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</si>
  <si>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</si>
  <si>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прочие безвозмездные поступления</t>
  </si>
  <si>
    <t>Всего</t>
  </si>
  <si>
    <t>2.1. Расчет поступлений грантов в форме субсидий из федерального бюджета</t>
  </si>
  <si>
    <t>Стипендия правительства РФ</t>
  </si>
  <si>
    <t>2.2. Расчет поступлений грантов в форме субсидий из бюджетов субъектов Российской Федерации и местных бюджетов</t>
  </si>
  <si>
    <t>2.3. Расчет поступлений в форме грантов, предоставляемых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</si>
  <si>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2.4. Расчет пожертвований</t>
  </si>
  <si>
    <t>2.5. Расчет поступлений в виде трансфертов, предоставляемых наднациональными организациями и правительствами иностранных государств, международными финансовыми организациями</t>
  </si>
  <si>
    <t>2.6. Расчет прочих безвозмездных поступлений</t>
  </si>
  <si>
    <t>Пожертвование</t>
  </si>
  <si>
    <t>Обоснования (расчеты) плановых показателей по поступлениям от прочих доходов 
 на 2026 год и на плановый период 2027 и 2028 годов.</t>
  </si>
  <si>
    <t>1. Расчет объема поступлений от прочих доходов</t>
  </si>
  <si>
    <t>Прочие доходы</t>
  </si>
  <si>
    <t>2. Расчет прочих доходов</t>
  </si>
  <si>
    <t>Доход от непериодических выплат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</si>
  <si>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2.1. Расчет плановых поступлений в виде непериодических выплат,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</si>
  <si>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2.2. Расчет плановых поступлений в виде прочих доходов</t>
  </si>
  <si>
    <t>Обоснования (расчеты) плановых показателей по уплате налогов, объектом налогообложения для которых являются доходы (прибыль) учреждения
 на 2026 год и на плановый период 2027 и 2028 годов.</t>
  </si>
  <si>
    <t>1. Расчет выплат на уплату налогов, объектом налогообложения для которых являются доходы (прибыль) учреждения</t>
  </si>
  <si>
    <t>Налоги, объектом налогообложения для которых являются доходы (прибыль) учреждения</t>
  </si>
  <si>
    <t>Итого планируемых выплат на уплату налогов, объектом налогообложения для которых являются доходы (прибыль) учреждения (стр. 0300 + стр. 0100 - стр. 0200 - стр. 0400 + стр. 0500)</t>
  </si>
  <si>
    <t>2. Расчет налогов, объектом налогообложения для которых являются доходы (прибыль) учреждения</t>
  </si>
  <si>
    <t>Налог на прибыль</t>
  </si>
  <si>
    <t>Налог на добавленную стоимость</t>
  </si>
  <si>
    <t>Прочие налоги, уменьшающие доход, всего</t>
  </si>
  <si>
    <t>Обоснования (расчеты) плановых показателей по поступлениям от выбытия основных средств
 на 2026 год и на плановый период 2027 и 2028 годов.</t>
  </si>
  <si>
    <t>1. Расчет объема поступлений от выбытия основных средств</t>
  </si>
  <si>
    <t>Доходы от выбытия основных средств</t>
  </si>
  <si>
    <t>Итого планируемых поступлений от реализации основных средств (стр. 0300 + стр. 0100 - стр. 0200 - стр. 0400 + стр. 0500)</t>
  </si>
  <si>
    <t>2. Расчет доходов от выбытия основных средств</t>
  </si>
  <si>
    <t>Доходы от реализации основных средств</t>
  </si>
  <si>
    <t>Доходы от возмещения ущерба, выявленного в связи с недостачей основных средств</t>
  </si>
  <si>
    <t>Иные доходы от выбытия основных средств</t>
  </si>
  <si>
    <t>2.1. Расчет доходов от реализации основных средств</t>
  </si>
  <si>
    <t>Наименование единицы измерения</t>
  </si>
  <si>
    <t>цена, руб/ед</t>
  </si>
  <si>
    <t>количество</t>
  </si>
  <si>
    <t>2.2. Расчет доходов от возмещения ущерба, выявленного в связи с недостачей основных средств</t>
  </si>
  <si>
    <t>2.3. Расчет иных доходов от выбытия основных средств</t>
  </si>
  <si>
    <t>Обоснования (расчеты) плановых показателей по поступлениям от выбытия нематериальных активов
 на 2026 год и на плановый период 2027 и 2028 годов.</t>
  </si>
  <si>
    <t>1. Расчет объема поступлений от от выбытия нематериальных активов</t>
  </si>
  <si>
    <t>Доходы от выбытия нематериальных активов</t>
  </si>
  <si>
    <t>Итого планируемых поступлений от выбытия нематериальных активов (стр. 0300 + стр. 0100 - стр. 0200 - стр. 0400 + стр. 0500)</t>
  </si>
  <si>
    <t>2. Расчет доходов от выбытия нематериальных активов</t>
  </si>
  <si>
    <t>Доходы от реализации нематериальных активов</t>
  </si>
  <si>
    <t>Доходы от возмещения ущерба, выявленного в связи с недостачей нематериальных активов</t>
  </si>
  <si>
    <t>2.1. Расчет доходов от реализации нематериальных активов</t>
  </si>
  <si>
    <t>2.2. Расчет доходов от возмещения ущерба, выявленного в связи с недостачей нематериальных активов</t>
  </si>
  <si>
    <t>Обоснования (расчеты) плановых показателей по поступлениям от выбытия непроизведенных активов
 на 2026 год и на плановый период 2027 и 2028 годов.</t>
  </si>
  <si>
    <t>1. Расчет объема поступлений от выбытия непроизведенных активов   </t>
  </si>
  <si>
    <t>Доходы от выбытия непроизведенных активов</t>
  </si>
  <si>
    <t>Итого планируемых поступлений  от выбытия непроизведенных активов (стр. 0300 + стр. 0100 - стр. 0200 - стр. 0400 + стр. 0500)</t>
  </si>
  <si>
    <t>2. Расчет доходов от выбытия непроизведенных активов</t>
  </si>
  <si>
    <t>Доходы от реализации непроизведенных активов</t>
  </si>
  <si>
    <t>Доходы от возмещения ущерба, выявленного в связи с недостачей непроизеденных активов</t>
  </si>
  <si>
    <t>2.1. Расчет доходов от реализации непроизведенных  активов</t>
  </si>
  <si>
    <t>2.2. Расчет доходов от возмещения ущерба, выявленного в связи с недостачей непроизведенных активов</t>
  </si>
  <si>
    <t>Обоснования (расчеты) плановых показателей по поступлениям от выбытия материальных запасов
 на 2026 год и на плановый период 2027 и 2028 годов.</t>
  </si>
  <si>
    <t>1. Расчет объема поступлений от выбытия материальных запасов</t>
  </si>
  <si>
    <t>Доходы от выбытия материальных запасов</t>
  </si>
  <si>
    <t>Итого планируемых поступлений  от выбытия материальных запасов (стр. 0300 + стр. 0100 - стр. 0200 - стр. 0400 + стр. 0500)</t>
  </si>
  <si>
    <t>2. Расчет доходов от выбытия материальных запасов</t>
  </si>
  <si>
    <t>Доходы от реализации материальных запасов</t>
  </si>
  <si>
    <t>Доходы от возмещения ущерба, выявленного в связи с недостачей материальных запасов</t>
  </si>
  <si>
    <t>Иные доходы от выбытия материальных запасов</t>
  </si>
  <si>
    <t>2.1. Расчет доходов от реализации материальных запасов</t>
  </si>
  <si>
    <t>2.2. Расчет доходов от возмещения ущерба, выявленного в связи с недостачей материальных запасов</t>
  </si>
  <si>
    <t>2.3. Расчет иных доходов от выбытия материальных запасов</t>
  </si>
  <si>
    <t>Обоснования (расчеты) плановых показателей по поступлениям в рамках взаиморасчетов между учреждением и обособленным подразделением 
 на 2026 год и на плановый период 2027 и 2028 годов.</t>
  </si>
  <si>
    <t>1. Расчет объема поступлений в рамках взаиморасчетов между учреждением и обособленным подразделением</t>
  </si>
  <si>
    <t>Итого поступлений в рамках взаиморасчетов между учреждением и обособленным подразделением</t>
  </si>
  <si>
    <t>2. Расчет объема прочих поступлений</t>
  </si>
  <si>
    <t>Обоснования (расчеты) плановых показателей по прочим поступлениям
 на 2026 год и на плановый период 2027 и 2028 годов.</t>
  </si>
  <si>
    <t>1. Расчет объема прочих поступлений</t>
  </si>
  <si>
    <t> Обоснования (расчеты) расходов на оплату труда ,
 на 2026 год и на плановый период 2027 и 2028 годов.</t>
  </si>
  <si>
    <t>от 30 декабря 2025 г.</t>
  </si>
  <si>
    <t>1. Расчет плановых выплат на оплату труда</t>
  </si>
  <si>
    <t>Дебиторская  задолженность на начало года</t>
  </si>
  <si>
    <t>Расходы на оплату труда</t>
  </si>
  <si>
    <t>Дебиторская  задолженность на конец года</t>
  </si>
  <si>
    <t>Итого планируемых выплат в части взносов в международные организации (стр. 0300 + стр. 0100 - стр. 0200 - стр. 0400 + стр. 0500)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</si>
  <si>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</si>
  <si>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</si>
  <si>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</si>
  <si>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</si>
  <si>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</si>
  <si>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</si>
  <si>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</si>
  <si>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</si>
  <si>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</si>
  <si>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</si>
  <si>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</si>
  <si>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</si>
  <si>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</si>
  <si>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</si>
  <si>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</si>
  <si>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</si>
  <si>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</si>
  <si>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</si>
  <si>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</si>
  <si>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</si>
  <si>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</si>
  <si>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в том числе: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</si>
  <si>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</si>
  <si>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</si>
  <si>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</si>
  <si>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</si>
  <si>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</si>
  <si>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</si>
  <si>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</si>
  <si>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</si>
  <si>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</si>
  <si>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Заместитель директора по административно-хозяйственной части</t>
  </si>
  <si>
    <t>Заместитель директора по безопасности</t>
  </si>
  <si>
    <t>Педагогические работники</t>
  </si>
  <si>
    <t>педагог-психолог</t>
  </si>
  <si>
    <t>0008</t>
  </si>
  <si>
    <t>Мастер производственного обучения, без категории</t>
  </si>
  <si>
    <t>0009</t>
  </si>
  <si>
    <t>Мастер производственного обучения, 1 категория</t>
  </si>
  <si>
    <t>0010</t>
  </si>
  <si>
    <t>Мастер производственного обучения, высшая категория</t>
  </si>
  <si>
    <t>0011</t>
  </si>
  <si>
    <t>Преподаватель 1 категория</t>
  </si>
  <si>
    <t>0012</t>
  </si>
  <si>
    <t>Преподаватель высшая категория</t>
  </si>
  <si>
    <t>0013</t>
  </si>
  <si>
    <t>Преподаватель-организатор ОБЖ без категории</t>
  </si>
  <si>
    <t>0014</t>
  </si>
  <si>
    <t>Руководитель физического воспитания без категории</t>
  </si>
  <si>
    <t>0015</t>
  </si>
  <si>
    <t>Воспитатель высшей категории</t>
  </si>
  <si>
    <t>0016</t>
  </si>
  <si>
    <t>Воспитатель 1 категории</t>
  </si>
  <si>
    <t>0017</t>
  </si>
  <si>
    <t>Советник директора по воспитанию и взаимодействию с детскими общественными объединениями</t>
  </si>
  <si>
    <t>0018</t>
  </si>
  <si>
    <t>Прочий персонал</t>
  </si>
  <si>
    <t>секретарь-машинистка</t>
  </si>
  <si>
    <t>0019</t>
  </si>
  <si>
    <t>заведующий общежитием</t>
  </si>
  <si>
    <t>0020</t>
  </si>
  <si>
    <t>Слесарь по ремонту электрооборудования ( 4 разряд)</t>
  </si>
  <si>
    <t>0021</t>
  </si>
  <si>
    <t>Кладовщик</t>
  </si>
  <si>
    <t>0022</t>
  </si>
  <si>
    <t>Повар</t>
  </si>
  <si>
    <t>0023</t>
  </si>
  <si>
    <t>Кухонный рабочий</t>
  </si>
  <si>
    <t>0024</t>
  </si>
  <si>
    <t>Преподаватель без категории</t>
  </si>
  <si>
    <t>0025</t>
  </si>
  <si>
    <t>Библиотекарь</t>
  </si>
  <si>
    <t>0026</t>
  </si>
  <si>
    <t>Контрактный управляющий</t>
  </si>
  <si>
    <t>0027</t>
  </si>
  <si>
    <t>Слесарь-сантехник</t>
  </si>
  <si>
    <t>0028</t>
  </si>
  <si>
    <t>Заведующий столовой</t>
  </si>
  <si>
    <t>0029</t>
  </si>
  <si>
    <t>Слесарь по ремонту оборудования</t>
  </si>
  <si>
    <t>0030</t>
  </si>
  <si>
    <t>Гардербщик</t>
  </si>
  <si>
    <t>0031</t>
  </si>
  <si>
    <t>Экономист</t>
  </si>
  <si>
    <t>0032</t>
  </si>
  <si>
    <t>Уборщик служебных помещений</t>
  </si>
  <si>
    <t>0033</t>
  </si>
  <si>
    <t>Плотник</t>
  </si>
  <si>
    <t>0034</t>
  </si>
  <si>
    <t>Специалист по охране труда</t>
  </si>
  <si>
    <t>0035</t>
  </si>
  <si>
    <t>Бухгалтер</t>
  </si>
  <si>
    <t>0036</t>
  </si>
  <si>
    <t>Подсобный рабочий</t>
  </si>
  <si>
    <t>0037</t>
  </si>
  <si>
    <t>Водитель</t>
  </si>
  <si>
    <t>0038</t>
  </si>
  <si>
    <t>Лаборант</t>
  </si>
  <si>
    <t>0039</t>
  </si>
  <si>
    <t>Дворник</t>
  </si>
  <si>
    <t>0040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</si>
  <si>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2027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</si>
  <si>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2028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</si>
  <si>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</si>
  <si>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</si>
  <si>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</si>
  <si>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</si>
  <si>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</si>
  <si>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</si>
  <si>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</si>
  <si>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</si>
  <si>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</si>
  <si>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</si>
  <si>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</si>
  <si>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</si>
  <si>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</si>
  <si>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</si>
  <si>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</si>
  <si>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</si>
  <si>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2026 год и на плановый период 2027 и 2028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</si>
  <si>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</si>
  <si>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</si>
  <si>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</si>
  <si>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</si>
  <si>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</si>
  <si>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</si>
  <si>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</si>
  <si>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</si>
  <si>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</si>
  <si>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</si>
  <si>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</si>
  <si>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</si>
  <si>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</si>
  <si>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</si>
  <si>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</si>
  <si>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</si>
  <si>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</si>
  <si>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</si>
  <si>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</si>
  <si>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</si>
  <si>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</si>
  <si>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</si>
  <si>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</si>
  <si>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</si>
  <si>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</si>
  <si>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</si>
  <si>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</si>
  <si>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</si>
  <si>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</si>
  <si>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</si>
  <si>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Возмещение расходов на прохождение медицинского осмотра</t>
  </si>
  <si>
    <t>Иные расходы на осуществление выплат персоналу, за исключением оплаты труда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</si>
  <si>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</si>
  <si>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</si>
  <si>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2026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</si>
  <si>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</si>
  <si>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</si>
  <si>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</si>
  <si>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</si>
  <si>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2027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</si>
  <si>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2028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</si>
  <si>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</si>
  <si>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2026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</si>
  <si>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</si>
  <si>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</si>
  <si>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2027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</si>
  <si>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2028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</si>
  <si>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</si>
  <si>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2026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</si>
  <si>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2027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</si>
  <si>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2028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</si>
  <si>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</si>
  <si>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2026 год 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</si>
  <si>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2026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</si>
  <si>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</si>
  <si>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</si>
  <si>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</si>
  <si>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</si>
  <si>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</si>
  <si>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 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</si>
  <si>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</si>
  <si>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2026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</si>
  <si>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2027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</si>
  <si>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</si>
  <si>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2026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</si>
  <si>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</si>
  <si>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</si>
  <si>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</si>
  <si>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</si>
  <si>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2027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</si>
  <si>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2028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</si>
  <si>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</si>
  <si>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2026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</si>
  <si>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2027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</si>
  <si>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2028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</si>
  <si>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</si>
  <si>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</si>
  <si>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2027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</si>
  <si>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2028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</si>
  <si>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</si>
  <si>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</si>
  <si>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2028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</si>
  <si>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2028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</si>
  <si>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</si>
  <si>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</si>
  <si>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2027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</si>
  <si>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2028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</si>
  <si>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</si>
  <si>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</si>
  <si>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</si>
  <si>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</si>
  <si>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</si>
  <si>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</si>
  <si>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2026 год (на текущий финансовый год)</t>
  </si>
  <si>
    <t>2.3.2. Расчет продовольственно-путевых, полевых денег на 2027 год (на первый год планового периода)</t>
  </si>
  <si>
    <t>2.3.3. Расчет продовольственно-путевых, полевых денег на 2028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</si>
  <si>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</si>
  <si>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</si>
  <si>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</si>
  <si>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</si>
  <si>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 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</si>
  <si>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</si>
  <si>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</si>
  <si>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</si>
  <si>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</si>
  <si>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</si>
  <si>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</si>
  <si>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</si>
  <si>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2027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</si>
  <si>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2028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</si>
  <si>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</si>
  <si>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</si>
  <si>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</si>
  <si>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</si>
  <si>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</si>
  <si>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</si>
  <si>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</si>
  <si>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</si>
  <si>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2026 год и на плановый период 2027 и 2028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</si>
  <si>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</si>
  <si>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</si>
  <si>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</si>
  <si>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</si>
  <si>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2027 год (на текущий финансовый год)</t>
  </si>
  <si>
    <t>на 2028 год (на текущий финансовый год)</t>
  </si>
  <si>
    <t>сумма </t>
  </si>
  <si>
    <t>Обоснования (расчеты) расходов на взносы по обязательному социальному страхованию,
 на 2026 год и на плановый период 2027 и 2028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</si>
  <si>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</si>
  <si>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</si>
  <si>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</si>
  <si>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</si>
  <si>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</si>
  <si>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</si>
  <si>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</si>
  <si>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</si>
  <si>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</si>
  <si>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</si>
  <si>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</si>
  <si>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</si>
  <si>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</si>
  <si>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</si>
  <si>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</si>
  <si>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</si>
  <si>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</si>
  <si>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</si>
  <si>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</si>
  <si>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</si>
  <si>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Уточнение расчета по страховым взносам на обязательное социальное страхование, всего</t>
  </si>
  <si>
    <t>корректировка округления</t>
  </si>
  <si>
    <t>корректировка в связи с регрессом по страховым взносам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</si>
  <si>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</si>
  <si>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</si>
  <si>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2026 год и на плановый период 2027 и 2028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</si>
  <si>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</si>
  <si>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</si>
  <si>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Расходы на закупку товаров, работ, услуг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</si>
  <si>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</si>
  <si>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</si>
  <si>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</si>
  <si>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</si>
  <si>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</si>
  <si>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</si>
  <si>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</si>
  <si>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</si>
  <si>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связь][ПАО Ростелеком]</t>
  </si>
  <si>
    <t>221</t>
  </si>
  <si>
    <t>Итого по коду КОСГУ</t>
  </si>
  <si>
    <t>9001</t>
  </si>
  <si>
    <t>[ОСНОВНОЙ][Иные транспортные услуги][Перевозка студентов]</t>
  </si>
  <si>
    <t>222</t>
  </si>
  <si>
    <t>9002</t>
  </si>
  <si>
    <t>[ОСНОВНОЙ][Водоотведение][Водоотведение]</t>
  </si>
  <si>
    <t>223</t>
  </si>
  <si>
    <t>0301</t>
  </si>
  <si>
    <t>[ОСНОВНОЙ][Водоотведение][Негативное воздействие]</t>
  </si>
  <si>
    <t>0302</t>
  </si>
  <si>
    <t>[ОСНОВНОЙ][Горячее водоснабжение][Горячая вода (компонент тепловая энергия)]</t>
  </si>
  <si>
    <t>0303</t>
  </si>
  <si>
    <t>[ОСНОВНОЙ][Горячее водоснабжение][Горячая вода (компонент холодная вода)]</t>
  </si>
  <si>
    <t>0304</t>
  </si>
  <si>
    <t>[ОСНОВНОЙ][Теплосонабжение][Отопление]</t>
  </si>
  <si>
    <t>0305</t>
  </si>
  <si>
    <t>[ОСНОВНОЙ][Теплосонабжение][Отопление на здание общежития]</t>
  </si>
  <si>
    <t>0306</t>
  </si>
  <si>
    <t>[ОСНОВНОЙ][Теплосонабжение][Тепловой энергии на здание колледжа]</t>
  </si>
  <si>
    <t>0307</t>
  </si>
  <si>
    <t>[ОСНОВНОЙ][Холодное водоснабжение][ХВС]</t>
  </si>
  <si>
    <t>0308</t>
  </si>
  <si>
    <t>[ОСНОВНОЙ][Электроэнергия][Электроэнергия]</t>
  </si>
  <si>
    <t>0309</t>
  </si>
  <si>
    <t>9003</t>
  </si>
  <si>
    <t>[ОСНОВНОЙ][Прочие расходы на содержание имущества][Вывоз снега]</t>
  </si>
  <si>
    <t>225</t>
  </si>
  <si>
    <t>0401</t>
  </si>
  <si>
    <t>[ОСНОВНОЙ][Прочие расходы на содержание имущества][вывоз ТКО]</t>
  </si>
  <si>
    <t>0402</t>
  </si>
  <si>
    <t>[ОСНОВНОЙ][Прочие расходы на содержание имущества][Дератизация помещений]</t>
  </si>
  <si>
    <t>0403</t>
  </si>
  <si>
    <t>[ОСНОВНОЙ][Прочие расходы на содержание имущества][Зарядка огнетушителей]</t>
  </si>
  <si>
    <t>0404</t>
  </si>
  <si>
    <t>[ОСНОВНОЙ][Прочие расходы на содержание имущества][Капитальный ремонт  кровли]</t>
  </si>
  <si>
    <t>0405</t>
  </si>
  <si>
    <t>[ОСНОВНОЙ][Прочие расходы на содержание имущества][Обслуживание кассы]</t>
  </si>
  <si>
    <t>0406</t>
  </si>
  <si>
    <t>[ОСНОВНОЙ][Прочие расходы на содержание имущества][оказание услуг по  ТО и ППР системы пожарной сигнализации]</t>
  </si>
  <si>
    <t>0407</t>
  </si>
  <si>
    <t>[ОСНОВНОЙ][Прочие расходы на содержание имущества][Прачка  (стирка белья)]</t>
  </si>
  <si>
    <t>0408</t>
  </si>
  <si>
    <t>[ОСНОВНОЙ][Прочие расходы на содержание имущества][Проверка гидрантов, пож.рукавов, спкц.оценка рабочих мест]</t>
  </si>
  <si>
    <t>0409</t>
  </si>
  <si>
    <t>[ОСНОВНОЙ][Прочие расходы на содержание имущества][Прочая закупка]</t>
  </si>
  <si>
    <t>0410</t>
  </si>
  <si>
    <t>[ОСНОВНОЙ][Прочие расходы на содержание имущества][работы по техническому обслуживанию системы видеонаблюдения]</t>
  </si>
  <si>
    <t>0411</t>
  </si>
  <si>
    <t>[ОСНОВНОЙ][Прочие расходы на содержание имущества][Ремонт автомобиля]</t>
  </si>
  <si>
    <t>0412</t>
  </si>
  <si>
    <t>[ОСНОВНОЙ][Прочие расходы на содержание имущества][Техническому обслуживание  компьютерной техники.]</t>
  </si>
  <si>
    <t>0413</t>
  </si>
  <si>
    <t>9004</t>
  </si>
  <si>
    <t>[ОСНОВНОЙ][Оплата охранных услуг][Охрана  здания общежития и учебного корпуса]</t>
  </si>
  <si>
    <t>226</t>
  </si>
  <si>
    <t>0501</t>
  </si>
  <si>
    <t>[ОСНОВНОЙ][Проектно-сметная документация][Проектно-сметная документация, обслуживание 1С, обучение, мед.осмотры, обслуживание кнопки, прочии]</t>
  </si>
  <si>
    <t>0502</t>
  </si>
  <si>
    <t>9005</t>
  </si>
  <si>
    <t>[ОСНОВНОЙ][Страхование][Страховка]</t>
  </si>
  <si>
    <t>227</t>
  </si>
  <si>
    <t>0601</t>
  </si>
  <si>
    <t>9006</t>
  </si>
  <si>
    <t>[ОСНОВНОЙ][Продукты питания][Питание студентов из многодетных семей]</t>
  </si>
  <si>
    <t>263</t>
  </si>
  <si>
    <t>0701</t>
  </si>
  <si>
    <t>9007</t>
  </si>
  <si>
    <t>[ОСНОВНОЙ][Инвентарь][Приобретение ОС]</t>
  </si>
  <si>
    <t>310</t>
  </si>
  <si>
    <t>0801</t>
  </si>
  <si>
    <t>9008</t>
  </si>
  <si>
    <t>[ОСНОВНОЙ][Продукты питания][Продукты питания для студентов]</t>
  </si>
  <si>
    <t>342</t>
  </si>
  <si>
    <t>0901</t>
  </si>
  <si>
    <t>9009</t>
  </si>
  <si>
    <t>[ОСНОВНОЙ][Горюче-смазочные и строительные материалы][ГСМ+материалы для текущего  ремонта]</t>
  </si>
  <si>
    <t>343</t>
  </si>
  <si>
    <t>1001</t>
  </si>
  <si>
    <t>9010</t>
  </si>
  <si>
    <t>346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</si>
  <si>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</si>
  <si>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</si>
  <si>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</si>
  <si>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 </t>
  </si>
  <si>
    <t>за счет целевой субсидии</t>
  </si>
  <si>
    <t>в соответствии с Федеральным законом № 44-ФЗ </t>
  </si>
  <si>
    <t>в соответствии с Федеральным законом № 223-ФЗ</t>
  </si>
  <si>
    <t>закупки, заключенные без учета требований Федеральных законов № 44-ФЗ и № 223-ФЗ </t>
  </si>
  <si>
    <t>на  2026 год (на текущий финансовый год)</t>
  </si>
  <si>
    <t>на  2027 год (на первый год планового периода)</t>
  </si>
  <si>
    <t>на  2028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</si>
  <si>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</si>
  <si>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</si>
  <si>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</si>
  <si>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</si>
  <si>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</si>
  <si>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</si>
  <si>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</si>
  <si>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</si>
  <si>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</si>
  <si>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</si>
  <si>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</si>
  <si>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</si>
  <si>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</si>
  <si>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</si>
  <si>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</si>
  <si>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</si>
  <si>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</si>
  <si>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</si>
  <si>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</si>
  <si>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</si>
  <si>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</si>
  <si>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</si>
  <si>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</si>
  <si>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</si>
  <si>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</si>
  <si>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</si>
  <si>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</si>
  <si>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</si>
  <si>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</si>
  <si>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</si>
  <si>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</si>
  <si>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</si>
  <si>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</si>
  <si>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</si>
  <si>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</si>
  <si>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</si>
  <si>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</si>
  <si>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</si>
  <si>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</si>
  <si>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</si>
  <si>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</si>
  <si>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</si>
  <si>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</si>
  <si>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</si>
  <si>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</si>
  <si>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</si>
  <si>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</si>
  <si>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</si>
  <si>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</si>
  <si>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</si>
  <si>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</si>
  <si>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</si>
  <si>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</si>
  <si>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</si>
  <si>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</si>
  <si>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</si>
  <si>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</si>
  <si>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</si>
  <si>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</si>
  <si>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</si>
  <si>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</si>
  <si>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</si>
  <si>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</si>
  <si>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</si>
  <si>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</si>
  <si>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</si>
  <si>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</si>
  <si>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</si>
  <si>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</si>
  <si>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</si>
  <si>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</si>
  <si>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</si>
  <si>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</si>
  <si>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</si>
  <si>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</si>
  <si>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</si>
  <si>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</si>
  <si>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</si>
  <si>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</si>
  <si>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</si>
  <si>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</si>
  <si>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</si>
  <si>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</si>
  <si>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</si>
  <si>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</si>
  <si>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связь][ПАО Ростелеком][Субсидия ГЗ]</t>
  </si>
  <si>
    <t>[ОСНОВНОЙ][Иные транспортные услуги][Перевозка студентов][Субсидия ГЗ]</t>
  </si>
  <si>
    <t>[ОСНОВНОЙ][Водоотведение][Водоотведение][Приносящая доход деятельность]</t>
  </si>
  <si>
    <t>[ОСНОВНОЙ][Водоотведение][Негативное воздействие][Субсидия ГЗ]</t>
  </si>
  <si>
    <t>[ОСНОВНОЙ][Водоотведение][Водоотведение][Субсидия ГЗ]</t>
  </si>
  <si>
    <t>[ОСНОВНОЙ][Водоотведение][Негативное воздействие][Приносящая доход деятельность]</t>
  </si>
  <si>
    <t>[ОСНОВНОЙ][Горячее водоснабжение][Горячая вода (компонент холодная вода)][Субсидия ГЗ]</t>
  </si>
  <si>
    <t>[ОСНОВНОЙ][Горячее водоснабжение][Горячая вода (компонент тепловая энергия)][Субсидия ГЗ]</t>
  </si>
  <si>
    <t>[ОСНОВНОЙ][Горячее водоснабжение][Горячая вода (компонент холодная вода)][Приносящая доход деятельность]</t>
  </si>
  <si>
    <t>[ОСНОВНОЙ][Горячее водоснабжение][Горячая вода (компонент тепловая энергия)][Приносящая доход деятельность]</t>
  </si>
  <si>
    <t>[ОСНОВНОЙ][Теплосонабжение][Отопление на здание общежития][Субсидия ГЗ]</t>
  </si>
  <si>
    <t>[ОСНОВНОЙ][Теплосонабжение][Тепловой энергии на здание колледжа][Субсидия ГЗ]</t>
  </si>
  <si>
    <t>[ОСНОВНОЙ][Теплосонабжение][Отопление][Субсидия ГЗ]</t>
  </si>
  <si>
    <t>0311</t>
  </si>
  <si>
    <t>[ОСНОВНОЙ][Теплосонабжение][Тепловой энергии на здание колледжа][Приносящая доход деятельность]</t>
  </si>
  <si>
    <t>0312</t>
  </si>
  <si>
    <t>[ОСНОВНОЙ][Теплосонабжение][Отопление на здание общежития][Приносящая доход деятельность]</t>
  </si>
  <si>
    <t>0313</t>
  </si>
  <si>
    <t>0314</t>
  </si>
  <si>
    <t>0315</t>
  </si>
  <si>
    <t>[ОСНОВНОЙ][Холодное водоснабжение][ХВС][Субсидия ГЗ]</t>
  </si>
  <si>
    <t>0316</t>
  </si>
  <si>
    <t>[ОСНОВНОЙ][Холодное водоснабжение][ХВС][Приносящая доход деятельность]</t>
  </si>
  <si>
    <t>0317</t>
  </si>
  <si>
    <t>[ОСНОВНОЙ][Электроэнергия][Электроэнергия][Приносящая доход деятельность]</t>
  </si>
  <si>
    <t>0318</t>
  </si>
  <si>
    <t>[ОСНОВНОЙ][Электроэнергия][Электроэнергия][Субсидия ГЗ]</t>
  </si>
  <si>
    <t>0319</t>
  </si>
  <si>
    <t>[ОСНОВНОЙ][Прочие расходы на содержание имущества][вывоз ТКО][Приносящая доход деятельность]</t>
  </si>
  <si>
    <t>[ОСНОВНОЙ][Прочие расходы на содержание имущества][работы по техническому обслуживанию системы видеонаблюдения][Приносящая доход деятельность]</t>
  </si>
  <si>
    <t>[ОСНОВНОЙ][Прочие расходы на содержание имущества][Техническому обслуживание  компьютерной техники.][Приносящая доход деятельность]</t>
  </si>
  <si>
    <t>[ОСНОВНОЙ][Прочие расходы на содержание имущества][оказание услуг по  ТО и ППР системы пожарной сигнализации][Приносящая доход деятельность]</t>
  </si>
  <si>
    <t>[ОСНОВНОЙ][Прочие расходы на содержание имущества][Обслуживание кассы][Приносящая доход деятельность]</t>
  </si>
  <si>
    <t>[ОСНОВНОЙ][Прочие расходы на содержание имущества][Дератизация помещений][Приносящая доход деятельность]</t>
  </si>
  <si>
    <t>[ОСНОВНОЙ][Прочие расходы на содержание имущества][Прачка  (стирка белья)][Приносящая доход деятельность]</t>
  </si>
  <si>
    <t>[ОСНОВНОЙ][Прочие расходы на содержание имущества][Ремонт автомобиля][Приносящая доход деятельность]</t>
  </si>
  <si>
    <t>[ОСНОВНОЙ][Прочие расходы на содержание имущества][Зарядка огнетушителей][Приносящая доход деятельность]</t>
  </si>
  <si>
    <t>[ОСНОВНОЙ][Прочие расходы на содержание имущества][Проверка гидрантов, пож.рукавов, спкц.оценка рабочих мест][Приносящая доход деятельность]</t>
  </si>
  <si>
    <t>[ОСНОВНОЙ][Прочие расходы на содержание имущества][Капитальный ремонт  кровли][Субсидии на иные цели]</t>
  </si>
  <si>
    <t>[ОСНОВНОЙ][Прочие расходы на содержание имущества][вывоз ТКО][Субсидия ГЗ]</t>
  </si>
  <si>
    <t>[ОСНОВНОЙ][Прочие расходы на содержание имущества][работы по техническому обслуживанию системы видеонаблюдения][Субсидия ГЗ]</t>
  </si>
  <si>
    <t>[ОСНОВНОЙ][Прочие расходы на содержание имущества][Техническому обслуживание  компьютерной техники.][Субсидия ГЗ]</t>
  </si>
  <si>
    <t>0414</t>
  </si>
  <si>
    <t>[ОСНОВНОЙ][Прочие расходы на содержание имущества][оказание услуг по  ТО и ППР системы пожарной сигнализации][Субсидия ГЗ]</t>
  </si>
  <si>
    <t>0415</t>
  </si>
  <si>
    <t>[ОСНОВНОЙ][Прочие расходы на содержание имущества][Обслуживание кассы][Субсидия ГЗ]</t>
  </si>
  <si>
    <t>0416</t>
  </si>
  <si>
    <t>0417</t>
  </si>
  <si>
    <t>[ОСНОВНОЙ][Прочие расходы на содержание имущества][Дератизация помещений][Субсидия ГЗ]</t>
  </si>
  <si>
    <t>0418</t>
  </si>
  <si>
    <t>[ОСНОВНОЙ][Прочие расходы на содержание имущества][Вывоз снега][Субсидия ГЗ]</t>
  </si>
  <si>
    <t>0419</t>
  </si>
  <si>
    <t>[ОСНОВНОЙ][Прочие расходы на содержание имущества][Прачка  (стирка белья)][Субсидия ГЗ]</t>
  </si>
  <si>
    <t>0420</t>
  </si>
  <si>
    <t>[ОСНОВНОЙ][Прочие расходы на содержание имущества][Зарядка огнетушителей][Субсидия ГЗ]</t>
  </si>
  <si>
    <t>0421</t>
  </si>
  <si>
    <t>[ОСНОВНОЙ][Прочие расходы на содержание имущества][Проверка гидрантов, пож.рукавов, спкц.оценка рабочих мест][Субсидия ГЗ]</t>
  </si>
  <si>
    <t>0422</t>
  </si>
  <si>
    <t>[ОСНОВНОЙ][Прочие расходы на содержание имущества][Прочая закупка][Субсидия ГЗ]</t>
  </si>
  <si>
    <t>0423</t>
  </si>
  <si>
    <t>0424</t>
  </si>
  <si>
    <t>[ОСНОВНОЙ][Оплата охранных услуг][Охрана  здания общежития и учебного корпуса][Субсидия ГЗ]</t>
  </si>
  <si>
    <t>[ОСНОВНОЙ][Оплата охранных услуг][Охрана  здания общежития и учебного корпуса][Приносящая доход деятельность]</t>
  </si>
  <si>
    <t>0503</t>
  </si>
  <si>
    <t>[ОСНОВНОЙ][Проектно-сметная документация][Проектно-сметная документация, обслуживание 1С, обучение, мед.осмотры, обслуживание кнопки, прочии][Субсидия ГЗ]</t>
  </si>
  <si>
    <t>0504</t>
  </si>
  <si>
    <t>0505</t>
  </si>
  <si>
    <t>[ОСНОВНОЙ][Страхование][Страховка][Приносящая доход деятельность]</t>
  </si>
  <si>
    <t>[ОСНОВНОЙ][Продукты питания][Питание студентов из многодетных семей][Субсидии на иные цели]</t>
  </si>
  <si>
    <t>0702</t>
  </si>
  <si>
    <t>[ОСНОВНОЙ][Инвентарь][Приобретение ОС][Субсидия ГЗ]</t>
  </si>
  <si>
    <t>[ОСНОВНОЙ][Инвентарь][Приобретение ОС][Приносящая доход деятельность]</t>
  </si>
  <si>
    <t>0802</t>
  </si>
  <si>
    <t>0803</t>
  </si>
  <si>
    <t>[ОСНОВНОЙ][Инвентарь][Приобретение ОС][Субсидии на иные цели]</t>
  </si>
  <si>
    <t>0804</t>
  </si>
  <si>
    <t>0805</t>
  </si>
  <si>
    <t>[ОСНОВНОЙ][Продукты питания][Продукты питания для студентов][Субсидии на иные цели]</t>
  </si>
  <si>
    <t>0902</t>
  </si>
  <si>
    <t>0903</t>
  </si>
  <si>
    <t>[ОСНОВНОЙ][Продукты питания][Продукты питания для студентов][Приносящая доход деятельность]</t>
  </si>
  <si>
    <t>0904</t>
  </si>
  <si>
    <t>[ОСНОВНОЙ][Горюче-смазочные и строительные материалы][ГСМ+материалы для текущего  ремонта][Приносящая доход деятельность]</t>
  </si>
  <si>
    <t>[ОСНОВНОЙ][Горюче-смазочные и строительные материалы][ГСМ+материалы для текущего  ремонта][Субсидия ГЗ]</t>
  </si>
  <si>
    <t>1102</t>
  </si>
  <si>
    <t>1103</t>
  </si>
  <si>
    <t>Обоснования (расчеты) плановых показателей по социальным выплатам гражданам, кроме публичных нормативных обязательств,
 на 2026 год и на плановый период 2027 и 2028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</si>
  <si>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</si>
  <si>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</si>
  <si>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</si>
  <si>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</si>
  <si>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</si>
  <si>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</si>
  <si>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</si>
  <si>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</si>
  <si>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</si>
  <si>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</si>
  <si>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Пособия по социальной помощи населению в денежной форме </t>
  </si>
  <si>
    <t>262</t>
  </si>
  <si>
    <t>Обоснования (расчеты) плановых показателей по выплатам стипендий,
 на 2026 год и на плановый период 2027 и 2028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</si>
  <si>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</si>
  <si>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</si>
  <si>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</si>
  <si>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</si>
  <si>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</si>
  <si>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</si>
  <si>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</si>
  <si>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2026 год  (на текущий финансовый год)</t>
  </si>
  <si>
    <t>Категория получателей </t>
  </si>
  <si>
    <t>Средний размер выплаты на 1 человека</t>
  </si>
  <si>
    <t>Стипендии []</t>
  </si>
  <si>
    <t>2.1.2. Расчет расходов на выплату стипендий  на 2027 год  (на первый год планового периода)</t>
  </si>
  <si>
    <t>2.1.3. Расчет расходов на выплату стипендий на 2028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</si>
  <si>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</si>
  <si>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2026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</si>
  <si>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2027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</si>
  <si>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2028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</si>
  <si>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</si>
  <si>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</si>
  <si>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2026 год и на плановый период 2027 и 2028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</si>
  <si>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</si>
  <si>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</si>
  <si>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</si>
  <si>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</si>
  <si>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</si>
  <si>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</si>
  <si>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</si>
  <si>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</si>
  <si>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</si>
  <si>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</si>
  <si>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2026 год и на плановый период 2027 и 2028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</si>
  <si>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</si>
  <si>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</si>
  <si>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</si>
  <si>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</si>
  <si>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2026 год и на плановый период 2027 и 2028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</si>
  <si>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</si>
  <si>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</si>
  <si>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</si>
  <si>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</si>
  <si>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</si>
  <si>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</si>
  <si>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</si>
  <si>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2026 год и на плановый период 2027 и 2028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</si>
  <si>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</si>
  <si>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</si>
  <si>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</si>
  <si>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</si>
  <si>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</si>
  <si>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</si>
  <si>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</si>
  <si>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Расходы на исполнение судебных актов и мировых соглашений по возмещению вреда (КВР 831) []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</si>
  <si>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</si>
  <si>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2026 год и на плановый период 2027 и 2028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</si>
  <si>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</si>
  <si>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</si>
  <si>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</si>
  <si>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 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</si>
  <si>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</si>
  <si>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</si>
  <si>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</si>
  <si>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</si>
  <si>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 </t>
  </si>
  <si>
    <t>3.1.1. Расчет расходов на уплату налога на имущество организаций на  2026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</si>
  <si>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</si>
  <si>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</si>
  <si>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</si>
  <si>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</si>
  <si>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</si>
  <si>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</si>
  <si>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</si>
  <si>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</si>
  <si>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</si>
  <si>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</si>
  <si>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</si>
  <si>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</si>
  <si>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2027 год (на первый год планового периода)</t>
  </si>
  <si>
    <t>3.1.3. Расчет расходов на уплату налога на имущество организаций на 2028 год (на второй год планового периода) 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</si>
  <si>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</si>
  <si>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</si>
  <si>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</si>
  <si>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2026 год (на текущий финансовый год) 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</si>
  <si>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</si>
  <si>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</si>
  <si>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</si>
  <si>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</si>
  <si>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</si>
  <si>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</si>
  <si>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</si>
  <si>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</si>
  <si>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</si>
  <si>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</si>
  <si>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</si>
  <si>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</si>
  <si>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</si>
  <si>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</si>
  <si>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</si>
  <si>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</si>
  <si>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</si>
  <si>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</si>
  <si>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</si>
  <si>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2027 год (на первый год планового периода)</t>
  </si>
  <si>
    <t>3.2.3. Расчет расходов на уплату земельного налога на 2028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</si>
  <si>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</si>
  <si>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</si>
  <si>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</si>
  <si>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</si>
  <si>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2026 год и на плановый период 2027 и 2028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</si>
  <si>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</si>
  <si>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</si>
  <si>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</si>
  <si>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</si>
  <si>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</si>
  <si>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</si>
  <si>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</si>
  <si>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</si>
  <si>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</si>
  <si>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</si>
  <si>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2026 год (на текущий финансовый год) 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</si>
  <si>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</si>
  <si>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</si>
  <si>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</si>
  <si>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</si>
  <si>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</si>
  <si>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</si>
  <si>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</si>
  <si>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</si>
  <si>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</si>
  <si>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 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</si>
  <si>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</si>
  <si>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</si>
  <si>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</si>
  <si>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</si>
  <si>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</si>
  <si>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</si>
  <si>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</si>
  <si>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</si>
  <si>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</si>
  <si>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2027 год (на первый год планового периода)</t>
  </si>
  <si>
    <t>2.1.3. Расчет расходов на уплату водного налога при заборе воды из водного объекта на 2028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</si>
  <si>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</si>
  <si>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2026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</si>
  <si>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</si>
  <si>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</si>
  <si>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</si>
  <si>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</si>
  <si>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</si>
  <si>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 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</si>
  <si>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</si>
  <si>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</si>
  <si>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</si>
  <si>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2027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</si>
  <si>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2028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</si>
  <si>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</si>
  <si>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2026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</si>
  <si>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</si>
  <si>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</si>
  <si>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</si>
  <si>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</si>
  <si>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</si>
  <si>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</si>
  <si>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</si>
  <si>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</si>
  <si>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</si>
  <si>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</si>
  <si>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</si>
  <si>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</si>
  <si>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</si>
  <si>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</si>
  <si>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</si>
  <si>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</si>
  <si>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</si>
  <si>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</si>
  <si>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</si>
  <si>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2027 год (на первый год планового периода)</t>
  </si>
  <si>
    <t>2.3.3. Расчет расходов на уплату транспортного налога на 2028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</si>
  <si>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</si>
  <si>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</si>
  <si>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24707000</t>
  </si>
  <si>
    <t>Обоснования (расчеты) плановых показателей на уплату штрафов (в том числе административных), пеней и иных платежей,
 на 2026 год и на плановый период 2027 и 2028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</si>
  <si>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</si>
  <si>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</si>
  <si>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</si>
  <si>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</si>
  <si>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</si>
  <si>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</si>
  <si>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</si>
  <si>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</si>
  <si>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</si>
  <si>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</si>
  <si>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</si>
  <si>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</si>
  <si>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</si>
  <si>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</si>
  <si>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Платежи в счет возмещения вреда, причиняемого автомобильным дорогам общего пользования (КВР 853) []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</si>
  <si>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</si>
  <si>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</si>
  <si>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</si>
  <si>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</si>
  <si>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Обоснования (расчеты) плановых показателей выплат на уплату взносов в международные организации,
 на 2026 год и на плановый период 2027 и 2028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</si>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</sst>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center" vertical="center" textRotation="90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1">
      <alignment horizontal="left" vertical="center" wrapText="1"/>
    </xf>
    <xf numFmtId="0" fontId="22" fillId="24" borderId="22" applyBorder="1">
      <alignment horizontal="lef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center" vertical="center" wrapText="1"/>
    </xf>
    <xf numFmtId="0" fontId="11" fillId="13" borderId="11" applyBorder="0" applyProtection="1">
      <alignment horizontal="center" vertical="center" wrapText="1"/>
      <protection locked="0"/>
    </xf>
    <xf numFmtId="4" fontId="12" fillId="14" borderId="12" applyBorder="0">
      <alignment horizontal="right" vertical="center" wrapText="1" indent="1"/>
    </xf>
    <xf numFmtId="0" fontId="13" fillId="15" borderId="13" applyBorder="0">
      <alignment horizontal="center" vertical="center" textRotation="90" wrapText="1"/>
    </xf>
    <xf numFmtId="4" fontId="14" fillId="16" borderId="14" applyBorder="0">
      <alignment horizontal="right" vertical="center" wrapText="1" indent="1"/>
    </xf>
    <xf numFmtId="4" fontId="15" fillId="17" borderId="15" applyBorder="0">
      <alignment horizontal="right" vertical="center" wrapText="1" inden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1">
      <alignment horizontal="left" vertical="center" wrapText="1"/>
    </xf>
    <xf numFmtId="0" fontId="21" fillId="23" borderId="21" applyBorder="1">
      <alignment horizontal="left" vertical="center" wrapText="1"/>
    </xf>
    <xf numFmtId="0" fontId="22" fillId="24" borderId="22" applyBorder="1">
      <alignment horizontal="lef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</cellXfs>
  <cellStyles>
    <cellStyle name="Normal" xfId="0" builtinId="0" customBuiltin="1"/>
    <cellStyle name="title" xfId="1"/>
    <cellStyle name="bold_center_str" xfId="2"/>
    <cellStyle name="bold_left_str" xfId="3"/>
    <cellStyle name="center_str" xfId="4"/>
    <cellStyle name="righr_str" xfId="5"/>
    <cellStyle name="left_str" xfId="6"/>
    <cellStyle name="center_str_small" xfId="7"/>
    <cellStyle name="border_center_str" xfId="8"/>
    <cellStyle name="border_left_str" xfId="9"/>
    <cellStyle name="border_bold_center_str" xfId="10"/>
    <cellStyle name="bottom_center_str" xfId="11"/>
    <cellStyle name="border_right_num" xfId="12"/>
    <cellStyle name="rotate_border_center_str" xfId="13"/>
    <cellStyle name="border_bold_right_num" xfId="14"/>
    <cellStyle name="bold_border_right_num" xfId="15"/>
    <cellStyle name="right_str" xfId="16"/>
    <cellStyle name="bot_border_left_str" xfId="17"/>
    <cellStyle name="bold_border_center_str" xfId="18"/>
    <cellStyle name="bold_border_left_str" xfId="19"/>
    <cellStyle name="bold_ecp1" xfId="20"/>
    <cellStyle name="bold_ecp2" xfId="21"/>
    <cellStyle name="bold_ecp3" xfId="22"/>
    <cellStyle name="border_bold_right_str" xfId="23"/>
    <cellStyle name="bold_right_str" xfId="24"/>
    <cellStyle name="left_border_left_str" xfId="25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Relationship Id="rId10" Type="http://schemas.openxmlformats.org/officeDocument/2006/relationships/worksheet" Target="worksheets/sheet10.xml" />
<Relationship Id="rId11" Type="http://schemas.openxmlformats.org/officeDocument/2006/relationships/worksheet" Target="worksheets/sheet11.xml" />
<Relationship Id="rId12" Type="http://schemas.openxmlformats.org/officeDocument/2006/relationships/worksheet" Target="worksheets/sheet12.xml" />
<Relationship Id="rId13" Type="http://schemas.openxmlformats.org/officeDocument/2006/relationships/worksheet" Target="worksheets/sheet13.xml" />
<Relationship Id="rId14" Type="http://schemas.openxmlformats.org/officeDocument/2006/relationships/worksheet" Target="worksheets/sheet14.xml" />
<Relationship Id="rId15" Type="http://schemas.openxmlformats.org/officeDocument/2006/relationships/worksheet" Target="worksheets/sheet15.xml" />
<Relationship Id="rId16" Type="http://schemas.openxmlformats.org/officeDocument/2006/relationships/worksheet" Target="worksheets/sheet16.xml" />
<Relationship Id="rId17" Type="http://schemas.openxmlformats.org/officeDocument/2006/relationships/worksheet" Target="worksheets/sheet17.xml" />
<Relationship Id="rId18" Type="http://schemas.openxmlformats.org/officeDocument/2006/relationships/worksheet" Target="worksheets/sheet18.xml" />
<Relationship Id="rId19" Type="http://schemas.openxmlformats.org/officeDocument/2006/relationships/worksheet" Target="worksheets/sheet19.xml" />
<Relationship Id="rId20" Type="http://schemas.openxmlformats.org/officeDocument/2006/relationships/worksheet" Target="worksheets/sheet20.xml" />
<Relationship Id="rId21" Type="http://schemas.openxmlformats.org/officeDocument/2006/relationships/worksheet" Target="worksheets/sheet21.xml" />
<Relationship Id="rId22" Type="http://schemas.openxmlformats.org/officeDocument/2006/relationships/worksheet" Target="worksheets/sheet22.xml" />
<Relationship Id="rId23" Type="http://schemas.openxmlformats.org/officeDocument/2006/relationships/worksheet" Target="worksheets/sheet23.xml" />
<Relationship Id="rId24" Type="http://schemas.openxmlformats.org/officeDocument/2006/relationships/worksheet" Target="worksheets/sheet24.xml" />
<Relationship Id="rId25" Type="http://schemas.openxmlformats.org/officeDocument/2006/relationships/worksheet" Target="worksheets/sheet25.xml" />
<Relationship Id="rId26" Type="http://schemas.openxmlformats.org/officeDocument/2006/relationships/worksheet" Target="worksheets/sheet26.xml" />
<Relationship Id="rId27" Type="http://schemas.openxmlformats.org/officeDocument/2006/relationships/worksheet" Target="worksheets/sheet27.xml" />
<Relationship Id="rId28" Type="http://schemas.openxmlformats.org/officeDocument/2006/relationships/worksheet" Target="worksheets/sheet28.xml" />
<Relationship Id="rId29" Type="http://schemas.openxmlformats.org/officeDocument/2006/relationships/worksheet" Target="worksheets/sheet29.xml" />
<Relationship Id="rId30" Type="http://schemas.openxmlformats.org/officeDocument/2006/relationships/worksheet" Target="worksheets/sheet30.xml" />
<Relationship Id="rId31" Type="http://schemas.openxmlformats.org/officeDocument/2006/relationships/worksheet" Target="worksheets/sheet31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6" width="11.46" customWidth="1"/>
    <col min="7" max="7" width="34.38" customWidth="1"/>
    <col min="8" max="8" width="11.46" customWidth="1"/>
    <col min="9" max="13" width="17.19" customWidth="1"/>
  </cols>
  <sheetData>
    <row r="1" ht="15" customHeight="1">
</row>
    <row r="2" ht="30" customHeight="1">
      <c r="A2" s="0"/>
      <c r="B2" s="20" t="s">
        <v>0</v>
      </c>
      <c r="C2" s="20"/>
      <c r="D2" s="20"/>
      <c r="E2" s="20"/>
      <c r="F2" s="20"/>
      <c r="G2" s="20"/>
      <c r="H2" s="0"/>
      <c r="I2" s="0"/>
      <c r="J2" s="0"/>
      <c r="K2" s="2" t="s">
        <v>1</v>
      </c>
      <c r="L2" s="2"/>
      <c r="M2" s="2"/>
    </row>
    <row r="3" ht="30" customHeight="1">
      <c r="A3" s="0"/>
      <c r="B3" s="21" t="s">
        <v>2</v>
      </c>
      <c r="C3" s="21"/>
      <c r="D3" s="21"/>
      <c r="E3" s="21"/>
      <c r="F3" s="21"/>
      <c r="G3" s="21"/>
      <c r="H3" s="0"/>
      <c r="I3" s="0"/>
      <c r="J3" s="0"/>
      <c r="K3" s="11" t="s">
        <v>3</v>
      </c>
      <c r="L3" s="11"/>
      <c r="M3" s="11"/>
    </row>
    <row r="4" ht="15" customHeight="1">
      <c r="A4" s="0"/>
      <c r="B4" s="21" t="s">
        <v>4</v>
      </c>
      <c r="C4" s="21"/>
      <c r="D4" s="21"/>
      <c r="E4" s="21"/>
      <c r="F4" s="21"/>
      <c r="G4" s="21"/>
      <c r="H4" s="0"/>
      <c r="I4" s="0"/>
      <c r="J4" s="0"/>
      <c r="K4" s="7" t="s">
        <v>5</v>
      </c>
      <c r="L4" s="7"/>
      <c r="M4" s="7"/>
    </row>
    <row r="5" ht="15" customHeight="1">
      <c r="A5" s="0"/>
      <c r="B5" s="21" t="s">
        <v>6</v>
      </c>
      <c r="C5" s="21"/>
      <c r="D5" s="21"/>
      <c r="E5" s="21"/>
      <c r="F5" s="21"/>
      <c r="G5" s="21"/>
      <c r="H5" s="0"/>
      <c r="I5" s="0"/>
      <c r="J5" s="0"/>
      <c r="K5" s="11"/>
      <c r="L5" s="11"/>
      <c r="M5" s="11"/>
    </row>
    <row r="6" ht="15" customHeight="1">
      <c r="A6" s="0"/>
      <c r="B6" s="21" t="s">
        <v>7</v>
      </c>
      <c r="C6" s="21"/>
      <c r="D6" s="21"/>
      <c r="E6" s="21"/>
      <c r="F6" s="21"/>
      <c r="G6" s="21"/>
      <c r="H6" s="0"/>
      <c r="I6" s="0"/>
      <c r="J6" s="0"/>
      <c r="K6" s="7" t="s">
        <v>8</v>
      </c>
      <c r="L6" s="7"/>
      <c r="M6" s="7"/>
    </row>
    <row r="7" ht="30" customHeight="1">
      <c r="A7" s="0"/>
      <c r="B7" s="22" t="s">
        <v>9</v>
      </c>
      <c r="C7" s="22"/>
      <c r="D7" s="22"/>
      <c r="E7" s="22"/>
      <c r="F7" s="22"/>
      <c r="G7" s="22"/>
      <c r="H7" s="0"/>
      <c r="I7" s="0"/>
      <c r="J7" s="0"/>
      <c r="K7" s="11"/>
      <c r="L7" s="11" t="s">
        <v>10</v>
      </c>
      <c r="M7" s="11"/>
    </row>
    <row r="8" ht="15" customHeight="1">
      <c r="A8" s="0"/>
      <c r="B8" s="0"/>
      <c r="C8" s="0"/>
      <c r="D8" s="0"/>
      <c r="E8" s="0"/>
      <c r="F8" s="0"/>
      <c r="G8" s="0"/>
      <c r="H8" s="0"/>
      <c r="I8" s="0"/>
      <c r="J8" s="0"/>
      <c r="K8" s="7" t="s">
        <v>11</v>
      </c>
      <c r="L8" s="7" t="s">
        <v>12</v>
      </c>
      <c r="M8" s="7"/>
    </row>
    <row r="9" ht="30" customHeight="1">
      <c r="A9" s="0"/>
      <c r="B9" s="0"/>
      <c r="C9" s="0"/>
      <c r="D9" s="0"/>
      <c r="E9" s="0"/>
      <c r="F9" s="0"/>
      <c r="G9" s="0"/>
      <c r="H9" s="0"/>
      <c r="I9" s="0"/>
      <c r="J9" s="0"/>
      <c r="K9" s="11" t="s">
        <v>13</v>
      </c>
      <c r="L9" s="11"/>
      <c r="M9" s="11"/>
    </row>
    <row r="10" ht="2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4" t="s">
        <v>14</v>
      </c>
      <c r="L10" s="4"/>
      <c r="M10" s="4"/>
    </row>
    <row r="11" ht="20" customHeight="1">
</row>
    <row r="12" ht="30" customHeight="1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ht="30" customHeight="1">
      <c r="A13" s="1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0"/>
      <c r="B14" s="0"/>
      <c r="C14" s="0"/>
      <c r="D14" s="0"/>
      <c r="E14" s="0"/>
      <c r="F14" s="0"/>
      <c r="G14" s="1" t="s">
        <v>13</v>
      </c>
      <c r="H14" s="1"/>
      <c r="I14" s="1"/>
      <c r="J14" s="0"/>
      <c r="K14" s="5"/>
      <c r="L14" s="8" t="s">
        <v>17</v>
      </c>
      <c r="M14" s="8"/>
    </row>
    <row r="15" ht="30" customHeight="1">
      <c r="A15" s="0"/>
      <c r="B15" s="0"/>
      <c r="C15" s="0"/>
      <c r="D15" s="0"/>
      <c r="E15" s="0"/>
      <c r="F15" s="0"/>
      <c r="G15" s="0"/>
      <c r="H15" s="0"/>
      <c r="I15" s="0"/>
      <c r="J15" s="0"/>
      <c r="K15" s="5" t="s">
        <v>18</v>
      </c>
      <c r="L15" s="8" t="s">
        <v>19</v>
      </c>
      <c r="M15" s="8"/>
    </row>
    <row r="16" ht="30" customHeight="1">
      <c r="A16" s="0"/>
      <c r="B16" s="0"/>
      <c r="C16" s="0"/>
      <c r="D16" s="0"/>
      <c r="E16" s="0"/>
      <c r="F16" s="0"/>
      <c r="G16" s="0"/>
      <c r="H16" s="0"/>
      <c r="I16" s="0"/>
      <c r="J16" s="0"/>
      <c r="K16" s="5" t="s">
        <v>20</v>
      </c>
      <c r="L16" s="8" t="s">
        <v>21</v>
      </c>
      <c r="M16" s="8"/>
    </row>
    <row r="17" ht="30" customHeight="1">
      <c r="A17" s="9" t="s">
        <v>22</v>
      </c>
      <c r="B17" s="9"/>
      <c r="C17" s="9"/>
      <c r="D17" s="9"/>
      <c r="E17" s="9" t="s">
        <v>23</v>
      </c>
      <c r="F17" s="9"/>
      <c r="G17" s="9"/>
      <c r="H17" s="9"/>
      <c r="I17" s="9"/>
      <c r="J17" s="9"/>
      <c r="K17" s="5" t="s">
        <v>24</v>
      </c>
      <c r="L17" s="8" t="s">
        <v>25</v>
      </c>
      <c r="M17" s="8"/>
    </row>
    <row r="18" ht="30" customHeight="1">
      <c r="A18" s="9" t="s">
        <v>26</v>
      </c>
      <c r="B18" s="9"/>
      <c r="C18" s="9"/>
      <c r="D18" s="9"/>
      <c r="E18" s="9" t="s">
        <v>27</v>
      </c>
      <c r="F18" s="9"/>
      <c r="G18" s="9"/>
      <c r="H18" s="9"/>
      <c r="I18" s="9"/>
      <c r="J18" s="9"/>
      <c r="K18" s="5" t="s">
        <v>20</v>
      </c>
      <c r="L18" s="8"/>
      <c r="M18" s="8"/>
    </row>
    <row r="19" ht="30" customHeight="1">
      <c r="A19" s="9" t="s">
        <v>28</v>
      </c>
      <c r="B19" s="9"/>
      <c r="C19" s="9"/>
      <c r="D19" s="9"/>
      <c r="E19" s="9" t="s">
        <v>29</v>
      </c>
      <c r="F19" s="9"/>
      <c r="G19" s="9"/>
      <c r="H19" s="9"/>
      <c r="I19" s="9"/>
      <c r="J19" s="9"/>
      <c r="K19" s="5" t="s">
        <v>30</v>
      </c>
      <c r="L19" s="8"/>
      <c r="M19" s="8"/>
    </row>
    <row r="20" ht="30" customHeight="1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5" t="s">
        <v>32</v>
      </c>
      <c r="L20" s="8" t="s">
        <v>33</v>
      </c>
      <c r="M20" s="8"/>
    </row>
  </sheetData>
  <sheetProtection password="DC92" sheet="1" objects="1" scenarios="1"/>
  <mergeCells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18:D18"/>
    <mergeCell ref="E18:J18"/>
    <mergeCell ref="L18:M18"/>
    <mergeCell ref="A19:D19"/>
    <mergeCell ref="E19:J19"/>
    <mergeCell ref="L19:M19"/>
    <mergeCell ref="A20:D20"/>
    <mergeCell ref="E20:J20"/>
    <mergeCell ref="L20:M20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&amp;K00-00926636._18.467039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554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555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556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557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558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559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560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16" t="s">
        <v>479</v>
      </c>
      <c r="B31" s="16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561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45" customHeight="1">
      <c r="A35" s="8" t="s">
        <v>35</v>
      </c>
      <c r="B35" s="8"/>
      <c r="C35" s="8" t="s">
        <v>36</v>
      </c>
      <c r="D35" s="8" t="s">
        <v>562</v>
      </c>
      <c r="E35" s="8" t="s">
        <v>367</v>
      </c>
      <c r="F35" s="8"/>
      <c r="G35" s="8"/>
      <c r="H35" s="8" t="s">
        <v>368</v>
      </c>
      <c r="I35" s="8"/>
      <c r="J35" s="8"/>
      <c r="K35" s="8" t="s">
        <v>369</v>
      </c>
      <c r="L35" s="8"/>
      <c r="M35" s="8"/>
    </row>
    <row r="36" ht="50" customHeight="1">
      <c r="A36" s="8"/>
      <c r="B36" s="0"/>
      <c r="C36" s="8"/>
      <c r="D36" s="8"/>
      <c r="E36" s="8" t="s">
        <v>563</v>
      </c>
      <c r="F36" s="8" t="s">
        <v>564</v>
      </c>
      <c r="G36" s="8" t="s">
        <v>510</v>
      </c>
      <c r="H36" s="8" t="s">
        <v>563</v>
      </c>
      <c r="I36" s="8" t="s">
        <v>564</v>
      </c>
      <c r="J36" s="8" t="s">
        <v>510</v>
      </c>
      <c r="K36" s="8" t="s">
        <v>563</v>
      </c>
      <c r="L36" s="8" t="s">
        <v>564</v>
      </c>
      <c r="M36" s="8" t="s">
        <v>510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  <c r="H37" s="8" t="s">
        <v>405</v>
      </c>
      <c r="I37" s="8" t="s">
        <v>406</v>
      </c>
      <c r="J37" s="8" t="s">
        <v>407</v>
      </c>
      <c r="K37" s="8" t="s">
        <v>408</v>
      </c>
      <c r="L37" s="8" t="s">
        <v>409</v>
      </c>
      <c r="M37" s="8" t="s">
        <v>410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  <c r="H38" s="8" t="s">
        <v>46</v>
      </c>
      <c r="I38" s="8" t="s">
        <v>46</v>
      </c>
      <c r="J38" s="8" t="s">
        <v>46</v>
      </c>
      <c r="K38" s="8" t="s">
        <v>46</v>
      </c>
      <c r="L38" s="8" t="s">
        <v>46</v>
      </c>
      <c r="M38" s="8" t="s">
        <v>46</v>
      </c>
    </row>
    <row r="39" ht="10" customHeight="1">
</row>
    <row r="40" ht="45" customHeight="1">
      <c r="A40" s="3" t="s">
        <v>565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0" customHeight="1">
</row>
    <row r="42" ht="45" customHeight="1">
      <c r="A42" s="8" t="s">
        <v>35</v>
      </c>
      <c r="B42" s="8"/>
      <c r="C42" s="8" t="s">
        <v>36</v>
      </c>
      <c r="D42" s="8" t="s">
        <v>562</v>
      </c>
      <c r="E42" s="8" t="s">
        <v>367</v>
      </c>
      <c r="F42" s="8"/>
      <c r="G42" s="8"/>
      <c r="H42" s="8" t="s">
        <v>368</v>
      </c>
      <c r="I42" s="8"/>
      <c r="J42" s="8"/>
      <c r="K42" s="8" t="s">
        <v>369</v>
      </c>
      <c r="L42" s="8"/>
      <c r="M42" s="8"/>
    </row>
    <row r="43" ht="50" customHeight="1">
      <c r="A43" s="8"/>
      <c r="B43" s="0"/>
      <c r="C43" s="8"/>
      <c r="D43" s="8"/>
      <c r="E43" s="8" t="s">
        <v>563</v>
      </c>
      <c r="F43" s="8" t="s">
        <v>564</v>
      </c>
      <c r="G43" s="8" t="s">
        <v>510</v>
      </c>
      <c r="H43" s="8" t="s">
        <v>563</v>
      </c>
      <c r="I43" s="8" t="s">
        <v>564</v>
      </c>
      <c r="J43" s="8" t="s">
        <v>510</v>
      </c>
      <c r="K43" s="8" t="s">
        <v>563</v>
      </c>
      <c r="L43" s="8" t="s">
        <v>564</v>
      </c>
      <c r="M43" s="8" t="s">
        <v>510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  <c r="G44" s="8" t="s">
        <v>374</v>
      </c>
      <c r="H44" s="8" t="s">
        <v>405</v>
      </c>
      <c r="I44" s="8" t="s">
        <v>406</v>
      </c>
      <c r="J44" s="8" t="s">
        <v>407</v>
      </c>
      <c r="K44" s="8" t="s">
        <v>408</v>
      </c>
      <c r="L44" s="8" t="s">
        <v>409</v>
      </c>
      <c r="M44" s="8" t="s">
        <v>410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  <c r="G45" s="8" t="s">
        <v>46</v>
      </c>
      <c r="H45" s="8" t="s">
        <v>46</v>
      </c>
      <c r="I45" s="8" t="s">
        <v>46</v>
      </c>
      <c r="J45" s="8" t="s">
        <v>46</v>
      </c>
      <c r="K45" s="8" t="s">
        <v>46</v>
      </c>
      <c r="L45" s="8" t="s">
        <v>46</v>
      </c>
      <c r="M45" s="8" t="s">
        <v>46</v>
      </c>
    </row>
    <row r="46" ht="10" customHeight="1">
</row>
    <row r="47" ht="45" customHeight="1">
      <c r="A47" s="3" t="s">
        <v>566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0" customHeight="1">
</row>
    <row r="49" ht="45" customHeight="1">
      <c r="A49" s="8" t="s">
        <v>35</v>
      </c>
      <c r="B49" s="8"/>
      <c r="C49" s="8" t="s">
        <v>36</v>
      </c>
      <c r="D49" s="8" t="s">
        <v>562</v>
      </c>
      <c r="E49" s="8" t="s">
        <v>367</v>
      </c>
      <c r="F49" s="8"/>
      <c r="G49" s="8"/>
      <c r="H49" s="8" t="s">
        <v>368</v>
      </c>
      <c r="I49" s="8"/>
      <c r="J49" s="8"/>
      <c r="K49" s="8" t="s">
        <v>369</v>
      </c>
      <c r="L49" s="8"/>
      <c r="M49" s="8"/>
    </row>
    <row r="50" ht="50" customHeight="1">
      <c r="A50" s="8"/>
      <c r="B50" s="0"/>
      <c r="C50" s="8"/>
      <c r="D50" s="8"/>
      <c r="E50" s="8" t="s">
        <v>563</v>
      </c>
      <c r="F50" s="8" t="s">
        <v>564</v>
      </c>
      <c r="G50" s="8" t="s">
        <v>510</v>
      </c>
      <c r="H50" s="8" t="s">
        <v>563</v>
      </c>
      <c r="I50" s="8" t="s">
        <v>564</v>
      </c>
      <c r="J50" s="8" t="s">
        <v>510</v>
      </c>
      <c r="K50" s="8" t="s">
        <v>563</v>
      </c>
      <c r="L50" s="8" t="s">
        <v>564</v>
      </c>
      <c r="M50" s="8" t="s">
        <v>510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405</v>
      </c>
      <c r="I51" s="8" t="s">
        <v>406</v>
      </c>
      <c r="J51" s="8" t="s">
        <v>407</v>
      </c>
      <c r="K51" s="8" t="s">
        <v>408</v>
      </c>
      <c r="L51" s="8" t="s">
        <v>409</v>
      </c>
      <c r="M51" s="8" t="s">
        <v>410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8" t="s">
        <v>46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1:B31"/>
    <mergeCell ref="A33:M33"/>
    <mergeCell ref="A35:B36"/>
    <mergeCell ref="C35:C36"/>
    <mergeCell ref="D35:D36"/>
    <mergeCell ref="E35:G35"/>
    <mergeCell ref="H35:J35"/>
    <mergeCell ref="K35:M35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51:B51"/>
    <mergeCell ref="A52:B52"/>
  </mergeCells>
  <phoneticPr fontId="0" type="noConversion"/>
  <pageMargins left="0.4" right="0.4" top="0.4" bottom="0.4" header="0.1" footer="0.1"/>
  <pageSetup paperSize="9" fitToHeight="0" orientation="landscape" verticalDpi="0" r:id="rId1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568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569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50" customHeight="1">
      <c r="A20" s="9" t="s">
        <v>570</v>
      </c>
      <c r="B20" s="9"/>
      <c r="C20" s="8" t="s">
        <v>386</v>
      </c>
      <c r="D20" s="12">
        <f>D16-D17+D18-D19</f>
      </c>
      <c r="E20" s="12">
        <f>E16-E17+E18-E19</f>
      </c>
      <c r="F20" s="12">
        <f>F16-F17+F18-F19</f>
      </c>
    </row>
    <row r="21" ht="10" customHeight="1">
</row>
    <row r="22" ht="45" customHeight="1">
      <c r="A22" s="3" t="s">
        <v>571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0" customHeight="1">
</row>
    <row r="24" ht="45" customHeight="1">
      <c r="A24" s="8" t="s">
        <v>35</v>
      </c>
      <c r="B24" s="8"/>
      <c r="C24" s="8" t="s">
        <v>36</v>
      </c>
      <c r="D24" s="8" t="s">
        <v>38</v>
      </c>
      <c r="E24" s="8"/>
      <c r="F24" s="8"/>
    </row>
    <row r="25" ht="45" customHeight="1">
      <c r="A25" s="8"/>
      <c r="B25" s="0"/>
      <c r="C25" s="8"/>
      <c r="D25" s="8" t="s">
        <v>367</v>
      </c>
      <c r="E25" s="8" t="s">
        <v>368</v>
      </c>
      <c r="F25" s="8" t="s">
        <v>369</v>
      </c>
    </row>
    <row r="26" ht="20" customHeight="1">
      <c r="A26" s="8" t="s">
        <v>276</v>
      </c>
      <c r="B26" s="8"/>
      <c r="C26" s="8" t="s">
        <v>370</v>
      </c>
      <c r="D26" s="8" t="s">
        <v>371</v>
      </c>
      <c r="E26" s="8" t="s">
        <v>372</v>
      </c>
      <c r="F26" s="8" t="s">
        <v>373</v>
      </c>
    </row>
    <row r="27" ht="40" customHeight="1">
      <c r="A27" s="9" t="s">
        <v>572</v>
      </c>
      <c r="B27" s="9"/>
      <c r="C27" s="8" t="s">
        <v>376</v>
      </c>
      <c r="D27" s="12">
        <v>0</v>
      </c>
      <c r="E27" s="12">
        <v>0</v>
      </c>
      <c r="F27" s="12">
        <v>0</v>
      </c>
    </row>
    <row r="28" ht="60" customHeight="1">
      <c r="A28" s="9" t="s">
        <v>573</v>
      </c>
      <c r="B28" s="9"/>
      <c r="C28" s="8" t="s">
        <v>378</v>
      </c>
      <c r="D28" s="12">
        <v>0</v>
      </c>
      <c r="E28" s="12">
        <v>0</v>
      </c>
      <c r="F28" s="12">
        <v>0</v>
      </c>
    </row>
    <row r="29" ht="50" customHeight="1">
      <c r="A29" s="16" t="s">
        <v>479</v>
      </c>
      <c r="B29" s="16"/>
      <c r="C29" s="8" t="s">
        <v>386</v>
      </c>
      <c r="D29" s="12">
        <f>SUM(D27:D28)</f>
      </c>
      <c r="E29" s="12">
        <f>SUM(E27:E28)</f>
      </c>
      <c r="F29" s="12">
        <f>SUM(F27:F28)</f>
      </c>
    </row>
    <row r="30" ht="10" customHeight="1">
</row>
    <row r="31" ht="45" customHeight="1">
      <c r="A31" s="3" t="s">
        <v>574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0" customHeight="1">
</row>
    <row r="33" ht="45" customHeight="1">
      <c r="A33" s="8" t="s">
        <v>35</v>
      </c>
      <c r="B33" s="8"/>
      <c r="C33" s="8" t="s">
        <v>36</v>
      </c>
      <c r="D33" s="8" t="s">
        <v>562</v>
      </c>
      <c r="E33" s="8" t="s">
        <v>367</v>
      </c>
      <c r="F33" s="8"/>
      <c r="G33" s="8"/>
      <c r="H33" s="8" t="s">
        <v>368</v>
      </c>
      <c r="I33" s="8"/>
      <c r="J33" s="8"/>
      <c r="K33" s="8" t="s">
        <v>369</v>
      </c>
      <c r="L33" s="8"/>
      <c r="M33" s="8"/>
    </row>
    <row r="34" ht="50" customHeight="1">
      <c r="A34" s="8"/>
      <c r="B34" s="0"/>
      <c r="C34" s="8"/>
      <c r="D34" s="8"/>
      <c r="E34" s="8" t="s">
        <v>563</v>
      </c>
      <c r="F34" s="8" t="s">
        <v>564</v>
      </c>
      <c r="G34" s="8" t="s">
        <v>510</v>
      </c>
      <c r="H34" s="8" t="s">
        <v>563</v>
      </c>
      <c r="I34" s="8" t="s">
        <v>564</v>
      </c>
      <c r="J34" s="8" t="s">
        <v>510</v>
      </c>
      <c r="K34" s="8" t="s">
        <v>563</v>
      </c>
      <c r="L34" s="8" t="s">
        <v>564</v>
      </c>
      <c r="M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405</v>
      </c>
      <c r="I35" s="8" t="s">
        <v>406</v>
      </c>
      <c r="J35" s="8" t="s">
        <v>407</v>
      </c>
      <c r="K35" s="8" t="s">
        <v>408</v>
      </c>
      <c r="L35" s="8" t="s">
        <v>409</v>
      </c>
      <c r="M35" s="8" t="s">
        <v>410</v>
      </c>
    </row>
    <row r="36" ht="20" customHeight="1">
      <c r="A36" s="8" t="s">
        <v>46</v>
      </c>
      <c r="B36" s="8"/>
      <c r="C36" s="8" t="s">
        <v>46</v>
      </c>
      <c r="D36" s="8" t="s">
        <v>46</v>
      </c>
      <c r="E36" s="8" t="s">
        <v>46</v>
      </c>
      <c r="F36" s="8" t="s">
        <v>46</v>
      </c>
      <c r="G36" s="8" t="s">
        <v>46</v>
      </c>
      <c r="H36" s="8" t="s">
        <v>46</v>
      </c>
      <c r="I36" s="8" t="s">
        <v>46</v>
      </c>
      <c r="J36" s="8" t="s">
        <v>46</v>
      </c>
      <c r="K36" s="8" t="s">
        <v>46</v>
      </c>
      <c r="L36" s="8" t="s">
        <v>46</v>
      </c>
      <c r="M36" s="8" t="s">
        <v>46</v>
      </c>
    </row>
    <row r="37" ht="10" customHeight="1">
</row>
    <row r="38" ht="45" customHeight="1">
      <c r="A38" s="3" t="s">
        <v>575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0" customHeight="1">
</row>
    <row r="40" ht="45" customHeight="1">
      <c r="A40" s="8" t="s">
        <v>35</v>
      </c>
      <c r="B40" s="8"/>
      <c r="C40" s="8" t="s">
        <v>36</v>
      </c>
      <c r="D40" s="8" t="s">
        <v>562</v>
      </c>
      <c r="E40" s="8" t="s">
        <v>367</v>
      </c>
      <c r="F40" s="8"/>
      <c r="G40" s="8"/>
      <c r="H40" s="8" t="s">
        <v>368</v>
      </c>
      <c r="I40" s="8"/>
      <c r="J40" s="8"/>
      <c r="K40" s="8" t="s">
        <v>369</v>
      </c>
      <c r="L40" s="8"/>
      <c r="M40" s="8"/>
    </row>
    <row r="41" ht="50" customHeight="1">
      <c r="A41" s="8"/>
      <c r="B41" s="0"/>
      <c r="C41" s="8"/>
      <c r="D41" s="8"/>
      <c r="E41" s="8" t="s">
        <v>563</v>
      </c>
      <c r="F41" s="8" t="s">
        <v>564</v>
      </c>
      <c r="G41" s="8" t="s">
        <v>510</v>
      </c>
      <c r="H41" s="8" t="s">
        <v>563</v>
      </c>
      <c r="I41" s="8" t="s">
        <v>564</v>
      </c>
      <c r="J41" s="8" t="s">
        <v>510</v>
      </c>
      <c r="K41" s="8" t="s">
        <v>563</v>
      </c>
      <c r="L41" s="8" t="s">
        <v>564</v>
      </c>
      <c r="M41" s="8" t="s">
        <v>510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  <c r="H42" s="8" t="s">
        <v>405</v>
      </c>
      <c r="I42" s="8" t="s">
        <v>406</v>
      </c>
      <c r="J42" s="8" t="s">
        <v>407</v>
      </c>
      <c r="K42" s="8" t="s">
        <v>408</v>
      </c>
      <c r="L42" s="8" t="s">
        <v>409</v>
      </c>
      <c r="M42" s="8" t="s">
        <v>410</v>
      </c>
    </row>
    <row r="43" ht="20" customHeight="1">
      <c r="A43" s="8" t="s">
        <v>46</v>
      </c>
      <c r="B43" s="8"/>
      <c r="C43" s="8" t="s">
        <v>46</v>
      </c>
      <c r="D43" s="8" t="s">
        <v>46</v>
      </c>
      <c r="E43" s="8" t="s">
        <v>46</v>
      </c>
      <c r="F43" s="8" t="s">
        <v>46</v>
      </c>
      <c r="G43" s="8" t="s">
        <v>46</v>
      </c>
      <c r="H43" s="8" t="s">
        <v>46</v>
      </c>
      <c r="I43" s="8" t="s">
        <v>46</v>
      </c>
      <c r="J43" s="8" t="s">
        <v>46</v>
      </c>
      <c r="K43" s="8" t="s">
        <v>46</v>
      </c>
      <c r="L43" s="8" t="s">
        <v>46</v>
      </c>
      <c r="M43" s="8" t="s">
        <v>46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2:M22"/>
    <mergeCell ref="A24:B25"/>
    <mergeCell ref="C24:C25"/>
    <mergeCell ref="D24:F24"/>
    <mergeCell ref="A26:B26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42:B42"/>
    <mergeCell ref="A43:B43"/>
  </mergeCells>
  <phoneticPr fontId="0" type="noConversion"/>
  <pageMargins left="0.4" right="0.4" top="0.4" bottom="0.4" header="0.1" footer="0.1"/>
  <pageSetup paperSize="9" fitToHeight="0" orientation="landscape" verticalDpi="0" r:id="rId11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577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578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50" customHeight="1">
      <c r="A20" s="9" t="s">
        <v>579</v>
      </c>
      <c r="B20" s="9"/>
      <c r="C20" s="8" t="s">
        <v>386</v>
      </c>
      <c r="D20" s="12">
        <f>D16-D17+D18-D19</f>
      </c>
      <c r="E20" s="12">
        <f>E16-E17+E18-E19</f>
      </c>
      <c r="F20" s="12">
        <f>F16-F17+F18-F19</f>
      </c>
    </row>
    <row r="21" ht="10" customHeight="1">
</row>
    <row r="22" ht="45" customHeight="1">
      <c r="A22" s="3" t="s">
        <v>580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0" customHeight="1">
</row>
    <row r="24" ht="45" customHeight="1">
      <c r="A24" s="8" t="s">
        <v>35</v>
      </c>
      <c r="B24" s="8"/>
      <c r="C24" s="8" t="s">
        <v>36</v>
      </c>
      <c r="D24" s="8" t="s">
        <v>38</v>
      </c>
      <c r="E24" s="8"/>
      <c r="F24" s="8"/>
    </row>
    <row r="25" ht="45" customHeight="1">
      <c r="A25" s="8"/>
      <c r="B25" s="0"/>
      <c r="C25" s="8"/>
      <c r="D25" s="8" t="s">
        <v>367</v>
      </c>
      <c r="E25" s="8" t="s">
        <v>368</v>
      </c>
      <c r="F25" s="8" t="s">
        <v>369</v>
      </c>
    </row>
    <row r="26" ht="20" customHeight="1">
      <c r="A26" s="8" t="s">
        <v>276</v>
      </c>
      <c r="B26" s="8"/>
      <c r="C26" s="8" t="s">
        <v>370</v>
      </c>
      <c r="D26" s="8" t="s">
        <v>371</v>
      </c>
      <c r="E26" s="8" t="s">
        <v>372</v>
      </c>
      <c r="F26" s="8" t="s">
        <v>373</v>
      </c>
    </row>
    <row r="27" ht="40" customHeight="1">
      <c r="A27" s="9" t="s">
        <v>581</v>
      </c>
      <c r="B27" s="9"/>
      <c r="C27" s="8" t="s">
        <v>376</v>
      </c>
      <c r="D27" s="12">
        <v>0</v>
      </c>
      <c r="E27" s="12">
        <v>0</v>
      </c>
      <c r="F27" s="12">
        <v>0</v>
      </c>
    </row>
    <row r="28" ht="60" customHeight="1">
      <c r="A28" s="9" t="s">
        <v>582</v>
      </c>
      <c r="B28" s="9"/>
      <c r="C28" s="8" t="s">
        <v>378</v>
      </c>
      <c r="D28" s="12">
        <v>0</v>
      </c>
      <c r="E28" s="12">
        <v>0</v>
      </c>
      <c r="F28" s="12">
        <v>0</v>
      </c>
    </row>
    <row r="29" ht="50" customHeight="1">
      <c r="A29" s="16" t="s">
        <v>479</v>
      </c>
      <c r="B29" s="16"/>
      <c r="C29" s="8" t="s">
        <v>386</v>
      </c>
      <c r="D29" s="12">
        <f>SUM(D27:D28)</f>
      </c>
      <c r="E29" s="12">
        <f>SUM(E27:E28)</f>
      </c>
      <c r="F29" s="12">
        <f>SUM(F27:F28)</f>
      </c>
    </row>
    <row r="30" ht="10" customHeight="1">
</row>
    <row r="31" ht="45" customHeight="1">
      <c r="A31" s="3" t="s">
        <v>583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0" customHeight="1">
</row>
    <row r="33" ht="45" customHeight="1">
      <c r="A33" s="8" t="s">
        <v>35</v>
      </c>
      <c r="B33" s="8"/>
      <c r="C33" s="8" t="s">
        <v>36</v>
      </c>
      <c r="D33" s="8" t="s">
        <v>562</v>
      </c>
      <c r="E33" s="8" t="s">
        <v>367</v>
      </c>
      <c r="F33" s="8"/>
      <c r="G33" s="8"/>
      <c r="H33" s="8" t="s">
        <v>368</v>
      </c>
      <c r="I33" s="8"/>
      <c r="J33" s="8"/>
      <c r="K33" s="8" t="s">
        <v>369</v>
      </c>
      <c r="L33" s="8"/>
      <c r="M33" s="8"/>
    </row>
    <row r="34" ht="50" customHeight="1">
      <c r="A34" s="8"/>
      <c r="B34" s="0"/>
      <c r="C34" s="8"/>
      <c r="D34" s="8"/>
      <c r="E34" s="8" t="s">
        <v>563</v>
      </c>
      <c r="F34" s="8" t="s">
        <v>564</v>
      </c>
      <c r="G34" s="8" t="s">
        <v>510</v>
      </c>
      <c r="H34" s="8" t="s">
        <v>563</v>
      </c>
      <c r="I34" s="8" t="s">
        <v>564</v>
      </c>
      <c r="J34" s="8" t="s">
        <v>510</v>
      </c>
      <c r="K34" s="8" t="s">
        <v>563</v>
      </c>
      <c r="L34" s="8" t="s">
        <v>564</v>
      </c>
      <c r="M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405</v>
      </c>
      <c r="I35" s="8" t="s">
        <v>406</v>
      </c>
      <c r="J35" s="8" t="s">
        <v>407</v>
      </c>
      <c r="K35" s="8" t="s">
        <v>408</v>
      </c>
      <c r="L35" s="8" t="s">
        <v>409</v>
      </c>
      <c r="M35" s="8" t="s">
        <v>410</v>
      </c>
    </row>
    <row r="36" ht="20" customHeight="1">
      <c r="A36" s="8" t="s">
        <v>46</v>
      </c>
      <c r="B36" s="8"/>
      <c r="C36" s="8" t="s">
        <v>46</v>
      </c>
      <c r="D36" s="8" t="s">
        <v>46</v>
      </c>
      <c r="E36" s="8" t="s">
        <v>46</v>
      </c>
      <c r="F36" s="8" t="s">
        <v>46</v>
      </c>
      <c r="G36" s="8" t="s">
        <v>46</v>
      </c>
      <c r="H36" s="8" t="s">
        <v>46</v>
      </c>
      <c r="I36" s="8" t="s">
        <v>46</v>
      </c>
      <c r="J36" s="8" t="s">
        <v>46</v>
      </c>
      <c r="K36" s="8" t="s">
        <v>46</v>
      </c>
      <c r="L36" s="8" t="s">
        <v>46</v>
      </c>
      <c r="M36" s="8" t="s">
        <v>46</v>
      </c>
    </row>
    <row r="37" ht="10" customHeight="1">
</row>
    <row r="38" ht="45" customHeight="1">
      <c r="A38" s="3" t="s">
        <v>584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0" customHeight="1">
</row>
    <row r="40" ht="45" customHeight="1">
      <c r="A40" s="8" t="s">
        <v>35</v>
      </c>
      <c r="B40" s="8"/>
      <c r="C40" s="8" t="s">
        <v>36</v>
      </c>
      <c r="D40" s="8" t="s">
        <v>562</v>
      </c>
      <c r="E40" s="8" t="s">
        <v>367</v>
      </c>
      <c r="F40" s="8"/>
      <c r="G40" s="8"/>
      <c r="H40" s="8" t="s">
        <v>368</v>
      </c>
      <c r="I40" s="8"/>
      <c r="J40" s="8"/>
      <c r="K40" s="8" t="s">
        <v>369</v>
      </c>
      <c r="L40" s="8"/>
      <c r="M40" s="8"/>
    </row>
    <row r="41" ht="50" customHeight="1">
      <c r="A41" s="8"/>
      <c r="B41" s="0"/>
      <c r="C41" s="8"/>
      <c r="D41" s="8"/>
      <c r="E41" s="8" t="s">
        <v>563</v>
      </c>
      <c r="F41" s="8" t="s">
        <v>564</v>
      </c>
      <c r="G41" s="8" t="s">
        <v>510</v>
      </c>
      <c r="H41" s="8" t="s">
        <v>563</v>
      </c>
      <c r="I41" s="8" t="s">
        <v>564</v>
      </c>
      <c r="J41" s="8" t="s">
        <v>510</v>
      </c>
      <c r="K41" s="8" t="s">
        <v>563</v>
      </c>
      <c r="L41" s="8" t="s">
        <v>564</v>
      </c>
      <c r="M41" s="8" t="s">
        <v>510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  <c r="H42" s="8" t="s">
        <v>405</v>
      </c>
      <c r="I42" s="8" t="s">
        <v>406</v>
      </c>
      <c r="J42" s="8" t="s">
        <v>407</v>
      </c>
      <c r="K42" s="8" t="s">
        <v>408</v>
      </c>
      <c r="L42" s="8" t="s">
        <v>409</v>
      </c>
      <c r="M42" s="8" t="s">
        <v>410</v>
      </c>
    </row>
    <row r="43" ht="20" customHeight="1">
      <c r="A43" s="8" t="s">
        <v>46</v>
      </c>
      <c r="B43" s="8"/>
      <c r="C43" s="8" t="s">
        <v>46</v>
      </c>
      <c r="D43" s="8" t="s">
        <v>46</v>
      </c>
      <c r="E43" s="8" t="s">
        <v>46</v>
      </c>
      <c r="F43" s="8" t="s">
        <v>46</v>
      </c>
      <c r="G43" s="8" t="s">
        <v>46</v>
      </c>
      <c r="H43" s="8" t="s">
        <v>46</v>
      </c>
      <c r="I43" s="8" t="s">
        <v>46</v>
      </c>
      <c r="J43" s="8" t="s">
        <v>46</v>
      </c>
      <c r="K43" s="8" t="s">
        <v>46</v>
      </c>
      <c r="L43" s="8" t="s">
        <v>46</v>
      </c>
      <c r="M43" s="8" t="s">
        <v>46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2:M22"/>
    <mergeCell ref="A24:B25"/>
    <mergeCell ref="C24:C25"/>
    <mergeCell ref="D24:F24"/>
    <mergeCell ref="A26:B26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42:B42"/>
    <mergeCell ref="A43:B43"/>
  </mergeCells>
  <phoneticPr fontId="0" type="noConversion"/>
  <pageMargins left="0.4" right="0.4" top="0.4" bottom="0.4" header="0.1" footer="0.1"/>
  <pageSetup paperSize="9" fitToHeight="0" orientation="landscape" verticalDpi="0" r:id="rId12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585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586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587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588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589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590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591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592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16" t="s">
        <v>479</v>
      </c>
      <c r="B31" s="16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593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45" customHeight="1">
      <c r="A35" s="8" t="s">
        <v>35</v>
      </c>
      <c r="B35" s="8"/>
      <c r="C35" s="8" t="s">
        <v>36</v>
      </c>
      <c r="D35" s="8" t="s">
        <v>562</v>
      </c>
      <c r="E35" s="8" t="s">
        <v>367</v>
      </c>
      <c r="F35" s="8"/>
      <c r="G35" s="8"/>
      <c r="H35" s="8" t="s">
        <v>368</v>
      </c>
      <c r="I35" s="8"/>
      <c r="J35" s="8"/>
      <c r="K35" s="8" t="s">
        <v>369</v>
      </c>
      <c r="L35" s="8"/>
      <c r="M35" s="8"/>
    </row>
    <row r="36" ht="50" customHeight="1">
      <c r="A36" s="8"/>
      <c r="B36" s="0"/>
      <c r="C36" s="8"/>
      <c r="D36" s="8"/>
      <c r="E36" s="8" t="s">
        <v>563</v>
      </c>
      <c r="F36" s="8" t="s">
        <v>564</v>
      </c>
      <c r="G36" s="8" t="s">
        <v>510</v>
      </c>
      <c r="H36" s="8" t="s">
        <v>563</v>
      </c>
      <c r="I36" s="8" t="s">
        <v>564</v>
      </c>
      <c r="J36" s="8" t="s">
        <v>510</v>
      </c>
      <c r="K36" s="8" t="s">
        <v>563</v>
      </c>
      <c r="L36" s="8" t="s">
        <v>564</v>
      </c>
      <c r="M36" s="8" t="s">
        <v>510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  <c r="H37" s="8" t="s">
        <v>405</v>
      </c>
      <c r="I37" s="8" t="s">
        <v>406</v>
      </c>
      <c r="J37" s="8" t="s">
        <v>407</v>
      </c>
      <c r="K37" s="8" t="s">
        <v>408</v>
      </c>
      <c r="L37" s="8" t="s">
        <v>409</v>
      </c>
      <c r="M37" s="8" t="s">
        <v>410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  <c r="H38" s="8" t="s">
        <v>46</v>
      </c>
      <c r="I38" s="8" t="s">
        <v>46</v>
      </c>
      <c r="J38" s="8" t="s">
        <v>46</v>
      </c>
      <c r="K38" s="8" t="s">
        <v>46</v>
      </c>
      <c r="L38" s="8" t="s">
        <v>46</v>
      </c>
      <c r="M38" s="8" t="s">
        <v>46</v>
      </c>
    </row>
    <row r="39" ht="10" customHeight="1">
</row>
    <row r="40" ht="45" customHeight="1">
      <c r="A40" s="3" t="s">
        <v>594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0" customHeight="1">
</row>
    <row r="42" ht="45" customHeight="1">
      <c r="A42" s="8" t="s">
        <v>35</v>
      </c>
      <c r="B42" s="8"/>
      <c r="C42" s="8" t="s">
        <v>36</v>
      </c>
      <c r="D42" s="8" t="s">
        <v>562</v>
      </c>
      <c r="E42" s="8" t="s">
        <v>367</v>
      </c>
      <c r="F42" s="8"/>
      <c r="G42" s="8"/>
      <c r="H42" s="8" t="s">
        <v>368</v>
      </c>
      <c r="I42" s="8"/>
      <c r="J42" s="8"/>
      <c r="K42" s="8" t="s">
        <v>369</v>
      </c>
      <c r="L42" s="8"/>
      <c r="M42" s="8"/>
    </row>
    <row r="43" ht="50" customHeight="1">
      <c r="A43" s="8"/>
      <c r="B43" s="0"/>
      <c r="C43" s="8"/>
      <c r="D43" s="8"/>
      <c r="E43" s="8" t="s">
        <v>563</v>
      </c>
      <c r="F43" s="8" t="s">
        <v>564</v>
      </c>
      <c r="G43" s="8" t="s">
        <v>510</v>
      </c>
      <c r="H43" s="8" t="s">
        <v>563</v>
      </c>
      <c r="I43" s="8" t="s">
        <v>564</v>
      </c>
      <c r="J43" s="8" t="s">
        <v>510</v>
      </c>
      <c r="K43" s="8" t="s">
        <v>563</v>
      </c>
      <c r="L43" s="8" t="s">
        <v>564</v>
      </c>
      <c r="M43" s="8" t="s">
        <v>510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  <c r="G44" s="8" t="s">
        <v>374</v>
      </c>
      <c r="H44" s="8" t="s">
        <v>405</v>
      </c>
      <c r="I44" s="8" t="s">
        <v>406</v>
      </c>
      <c r="J44" s="8" t="s">
        <v>407</v>
      </c>
      <c r="K44" s="8" t="s">
        <v>408</v>
      </c>
      <c r="L44" s="8" t="s">
        <v>409</v>
      </c>
      <c r="M44" s="8" t="s">
        <v>410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  <c r="G45" s="8" t="s">
        <v>46</v>
      </c>
      <c r="H45" s="8" t="s">
        <v>46</v>
      </c>
      <c r="I45" s="8" t="s">
        <v>46</v>
      </c>
      <c r="J45" s="8" t="s">
        <v>46</v>
      </c>
      <c r="K45" s="8" t="s">
        <v>46</v>
      </c>
      <c r="L45" s="8" t="s">
        <v>46</v>
      </c>
      <c r="M45" s="8" t="s">
        <v>46</v>
      </c>
    </row>
    <row r="46" ht="10" customHeight="1">
</row>
    <row r="47" ht="45" customHeight="1">
      <c r="A47" s="3" t="s">
        <v>595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0" customHeight="1">
</row>
    <row r="49" ht="45" customHeight="1">
      <c r="A49" s="8" t="s">
        <v>35</v>
      </c>
      <c r="B49" s="8"/>
      <c r="C49" s="8" t="s">
        <v>36</v>
      </c>
      <c r="D49" s="8" t="s">
        <v>562</v>
      </c>
      <c r="E49" s="8" t="s">
        <v>367</v>
      </c>
      <c r="F49" s="8"/>
      <c r="G49" s="8"/>
      <c r="H49" s="8" t="s">
        <v>368</v>
      </c>
      <c r="I49" s="8"/>
      <c r="J49" s="8"/>
      <c r="K49" s="8" t="s">
        <v>369</v>
      </c>
      <c r="L49" s="8"/>
      <c r="M49" s="8"/>
    </row>
    <row r="50" ht="50" customHeight="1">
      <c r="A50" s="8"/>
      <c r="B50" s="0"/>
      <c r="C50" s="8"/>
      <c r="D50" s="8"/>
      <c r="E50" s="8" t="s">
        <v>563</v>
      </c>
      <c r="F50" s="8" t="s">
        <v>564</v>
      </c>
      <c r="G50" s="8" t="s">
        <v>510</v>
      </c>
      <c r="H50" s="8" t="s">
        <v>563</v>
      </c>
      <c r="I50" s="8" t="s">
        <v>564</v>
      </c>
      <c r="J50" s="8" t="s">
        <v>510</v>
      </c>
      <c r="K50" s="8" t="s">
        <v>563</v>
      </c>
      <c r="L50" s="8" t="s">
        <v>564</v>
      </c>
      <c r="M50" s="8" t="s">
        <v>510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405</v>
      </c>
      <c r="I51" s="8" t="s">
        <v>406</v>
      </c>
      <c r="J51" s="8" t="s">
        <v>407</v>
      </c>
      <c r="K51" s="8" t="s">
        <v>408</v>
      </c>
      <c r="L51" s="8" t="s">
        <v>409</v>
      </c>
      <c r="M51" s="8" t="s">
        <v>410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8" t="s">
        <v>46</v>
      </c>
    </row>
    <row r="53" ht="20" customHeight="1">
</row>
    <row r="54" ht="45" customHeight="1">
      <c r="A54" s="3" t="s">
        <v>436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20" customHeight="1">
</row>
    <row r="56" ht="40" customHeight="1">
      <c r="A56" s="8" t="s">
        <v>35</v>
      </c>
      <c r="B56" s="8"/>
      <c r="C56" s="8" t="s">
        <v>36</v>
      </c>
      <c r="D56" s="8" t="s">
        <v>437</v>
      </c>
      <c r="E56" s="8"/>
      <c r="F56" s="8"/>
      <c r="G56" s="8"/>
      <c r="H56" s="8"/>
      <c r="I56" s="8"/>
      <c r="J56" s="8"/>
      <c r="K56" s="8"/>
      <c r="L56" s="8"/>
      <c r="M56" s="8" t="s">
        <v>438</v>
      </c>
      <c r="N56" s="8"/>
      <c r="O56" s="8"/>
      <c r="P56" s="8"/>
      <c r="Q56" s="8"/>
      <c r="R56" s="8"/>
      <c r="S56" s="8"/>
      <c r="T56" s="8"/>
      <c r="U56" s="8"/>
    </row>
    <row r="57" ht="40" customHeight="1">
      <c r="A57" s="8"/>
      <c r="B57" s="0"/>
      <c r="C57" s="8"/>
      <c r="D57" s="8" t="s">
        <v>439</v>
      </c>
      <c r="E57" s="8"/>
      <c r="F57" s="8"/>
      <c r="G57" s="8" t="s">
        <v>439</v>
      </c>
      <c r="H57" s="8"/>
      <c r="I57" s="8"/>
      <c r="J57" s="8" t="s">
        <v>439</v>
      </c>
      <c r="K57" s="8"/>
      <c r="L57" s="8"/>
      <c r="M57" s="8" t="s">
        <v>440</v>
      </c>
      <c r="N57" s="8"/>
      <c r="O57" s="8"/>
      <c r="P57" s="8" t="s">
        <v>441</v>
      </c>
      <c r="Q57" s="8"/>
      <c r="R57" s="8"/>
      <c r="S57" s="8" t="s">
        <v>442</v>
      </c>
      <c r="T57" s="8"/>
      <c r="U57" s="8"/>
    </row>
    <row r="58" ht="50" customHeight="1">
      <c r="A58" s="8"/>
      <c r="B58" s="0"/>
      <c r="C58" s="8"/>
      <c r="D58" s="8" t="s">
        <v>443</v>
      </c>
      <c r="E58" s="8" t="s">
        <v>444</v>
      </c>
      <c r="F58" s="8" t="s">
        <v>445</v>
      </c>
      <c r="G58" s="8" t="s">
        <v>443</v>
      </c>
      <c r="H58" s="8" t="s">
        <v>444</v>
      </c>
      <c r="I58" s="8" t="s">
        <v>445</v>
      </c>
      <c r="J58" s="8" t="s">
        <v>443</v>
      </c>
      <c r="K58" s="8" t="s">
        <v>444</v>
      </c>
      <c r="L58" s="8" t="s">
        <v>445</v>
      </c>
      <c r="M58" s="8" t="s">
        <v>443</v>
      </c>
      <c r="N58" s="8" t="s">
        <v>444</v>
      </c>
      <c r="O58" s="8" t="s">
        <v>445</v>
      </c>
      <c r="P58" s="8" t="s">
        <v>443</v>
      </c>
      <c r="Q58" s="8" t="s">
        <v>444</v>
      </c>
      <c r="R58" s="8" t="s">
        <v>445</v>
      </c>
      <c r="S58" s="8" t="s">
        <v>443</v>
      </c>
      <c r="T58" s="8" t="s">
        <v>444</v>
      </c>
      <c r="U58" s="8" t="s">
        <v>445</v>
      </c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  <c r="H59" s="8" t="s">
        <v>405</v>
      </c>
      <c r="I59" s="8" t="s">
        <v>406</v>
      </c>
      <c r="J59" s="8" t="s">
        <v>407</v>
      </c>
      <c r="K59" s="8" t="s">
        <v>408</v>
      </c>
      <c r="L59" s="8" t="s">
        <v>409</v>
      </c>
      <c r="M59" s="8" t="s">
        <v>410</v>
      </c>
      <c r="N59" s="8" t="s">
        <v>411</v>
      </c>
      <c r="O59" s="8" t="s">
        <v>412</v>
      </c>
      <c r="P59" s="8" t="s">
        <v>446</v>
      </c>
      <c r="Q59" s="8" t="s">
        <v>447</v>
      </c>
      <c r="R59" s="8" t="s">
        <v>448</v>
      </c>
      <c r="S59" s="8" t="s">
        <v>449</v>
      </c>
      <c r="T59" s="8" t="s">
        <v>450</v>
      </c>
      <c r="U59" s="8" t="s">
        <v>451</v>
      </c>
    </row>
    <row r="60" ht="20" customHeight="1">
      <c r="A60" s="8" t="s">
        <v>452</v>
      </c>
      <c r="B60" s="8"/>
      <c r="C60" s="8" t="s">
        <v>452</v>
      </c>
      <c r="D60" s="8" t="s">
        <v>452</v>
      </c>
      <c r="E60" s="8" t="s">
        <v>452</v>
      </c>
      <c r="F60" s="8" t="s">
        <v>452</v>
      </c>
      <c r="G60" s="8" t="s">
        <v>452</v>
      </c>
      <c r="H60" s="8" t="s">
        <v>452</v>
      </c>
      <c r="I60" s="8" t="s">
        <v>452</v>
      </c>
      <c r="J60" s="8" t="s">
        <v>452</v>
      </c>
      <c r="K60" s="8" t="s">
        <v>452</v>
      </c>
      <c r="L60" s="8" t="s">
        <v>452</v>
      </c>
      <c r="M60" s="8" t="s">
        <v>452</v>
      </c>
      <c r="N60" s="8" t="s">
        <v>452</v>
      </c>
      <c r="O60" s="8" t="s">
        <v>452</v>
      </c>
      <c r="P60" s="8" t="s">
        <v>452</v>
      </c>
      <c r="Q60" s="8" t="s">
        <v>452</v>
      </c>
      <c r="R60" s="8" t="s">
        <v>452</v>
      </c>
      <c r="S60" s="8" t="s">
        <v>452</v>
      </c>
      <c r="T60" s="8" t="s">
        <v>452</v>
      </c>
      <c r="U60" s="8" t="s">
        <v>452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1:B31"/>
    <mergeCell ref="A33:M33"/>
    <mergeCell ref="A35:B36"/>
    <mergeCell ref="C35:C36"/>
    <mergeCell ref="D35:D36"/>
    <mergeCell ref="E35:G35"/>
    <mergeCell ref="H35:J35"/>
    <mergeCell ref="K35:M35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51:B51"/>
    <mergeCell ref="A52:B52"/>
    <mergeCell ref="A54:M54"/>
    <mergeCell ref="A56:B58"/>
    <mergeCell ref="C56:C58"/>
    <mergeCell ref="D56:L56"/>
    <mergeCell ref="M56:U56"/>
    <mergeCell ref="D57:F57"/>
    <mergeCell ref="G57:I57"/>
    <mergeCell ref="J57:L57"/>
    <mergeCell ref="M57:O57"/>
    <mergeCell ref="P57:R57"/>
    <mergeCell ref="S57:U57"/>
    <mergeCell ref="A59:B59"/>
    <mergeCell ref="A60:B60"/>
  </mergeCells>
  <phoneticPr fontId="0" type="noConversion"/>
  <pageMargins left="0.4" right="0.4" top="0.4" bottom="0.4" header="0.1" footer="0.1"/>
  <pageSetup paperSize="9" fitToHeight="0" orientation="landscape" verticalDpi="0" r:id="rId13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6" width="17.19" customWidth="1"/>
  </cols>
  <sheetData>
    <row r="1" ht="10" customHeight="1">
</row>
    <row r="2" ht="45" customHeight="1">
      <c r="A2" s="2" t="s">
        <v>596</v>
      </c>
      <c r="B2" s="2"/>
      <c r="C2" s="2"/>
      <c r="D2" s="2"/>
      <c r="E2" s="2"/>
      <c r="F2" s="2"/>
    </row>
    <row r="3" ht="30" customHeight="1">
      <c r="A3" s="0"/>
      <c r="B3" s="0"/>
      <c r="C3" s="0"/>
      <c r="D3" s="0"/>
      <c r="E3" s="0"/>
      <c r="F3" s="8" t="s">
        <v>17</v>
      </c>
    </row>
    <row r="4" ht="30" customHeight="1">
      <c r="A4" s="4" t="s">
        <v>359</v>
      </c>
      <c r="B4" s="4"/>
      <c r="C4" s="4"/>
      <c r="D4" s="4"/>
      <c r="E4" s="16" t="s">
        <v>18</v>
      </c>
      <c r="F4" s="8" t="s">
        <v>19</v>
      </c>
    </row>
    <row r="5" ht="30" customHeight="1">
      <c r="A5" s="0"/>
      <c r="B5" s="0"/>
      <c r="C5" s="0"/>
      <c r="D5" s="0"/>
      <c r="E5" s="16" t="s">
        <v>20</v>
      </c>
      <c r="F5" s="8"/>
    </row>
    <row r="6" ht="30" customHeight="1">
      <c r="A6" s="0"/>
      <c r="B6" s="0"/>
      <c r="C6" s="0"/>
      <c r="D6" s="0"/>
      <c r="E6" s="16" t="s">
        <v>360</v>
      </c>
      <c r="F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6" t="s">
        <v>362</v>
      </c>
      <c r="F7" s="8" t="s">
        <v>363</v>
      </c>
    </row>
    <row r="8" ht="30" customHeight="1">
      <c r="A8" s="6" t="s">
        <v>364</v>
      </c>
      <c r="B8" s="17"/>
      <c r="C8" s="17"/>
      <c r="D8" s="17"/>
      <c r="E8" s="16"/>
      <c r="F8" s="8"/>
    </row>
    <row r="9" ht="30" customHeight="1">
      <c r="A9" s="6" t="s">
        <v>31</v>
      </c>
      <c r="B9" s="6" t="s">
        <v>365</v>
      </c>
      <c r="C9" s="6"/>
      <c r="D9" s="6"/>
      <c r="E9" s="16" t="s">
        <v>32</v>
      </c>
      <c r="F9" s="8" t="s">
        <v>33</v>
      </c>
    </row>
    <row r="10" ht="10" customHeight="1">
</row>
    <row r="11" ht="45" customHeight="1">
      <c r="A11" s="3" t="s">
        <v>597</v>
      </c>
      <c r="B11" s="3"/>
      <c r="C11" s="3"/>
      <c r="D11" s="3"/>
      <c r="E11" s="3"/>
      <c r="F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60" customHeight="1">
      <c r="A16" s="9" t="s">
        <v>598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20" customHeight="1">
      <c r="A17" s="16" t="s">
        <v>479</v>
      </c>
      <c r="B17" s="16"/>
      <c r="C17" s="8" t="s">
        <v>386</v>
      </c>
      <c r="D17" s="12">
        <f>SUM(D16:D16)</f>
      </c>
      <c r="E17" s="12">
        <f>SUM(E16:E16)</f>
      </c>
      <c r="F17" s="12">
        <f>SUM(F16:F16)</f>
      </c>
    </row>
    <row r="18" ht="10" customHeight="1">
</row>
    <row r="19" ht="45" customHeight="1">
      <c r="A19" s="3" t="s">
        <v>599</v>
      </c>
      <c r="B19" s="3"/>
      <c r="C19" s="3"/>
      <c r="D19" s="3"/>
      <c r="E19" s="3"/>
      <c r="F19" s="3"/>
    </row>
    <row r="20" ht="10" customHeight="1">
</row>
    <row r="21" ht="45" customHeight="1">
      <c r="A21" s="8" t="s">
        <v>35</v>
      </c>
      <c r="B21" s="8"/>
      <c r="C21" s="8" t="s">
        <v>36</v>
      </c>
      <c r="D21" s="8" t="s">
        <v>38</v>
      </c>
      <c r="E21" s="8"/>
      <c r="F21" s="8"/>
    </row>
    <row r="22" ht="45" customHeight="1">
      <c r="A22" s="8"/>
      <c r="B22" s="0"/>
      <c r="C22" s="8"/>
      <c r="D22" s="8" t="s">
        <v>367</v>
      </c>
      <c r="E22" s="8" t="s">
        <v>368</v>
      </c>
      <c r="F22" s="8" t="s">
        <v>369</v>
      </c>
    </row>
    <row r="23" ht="20" customHeight="1">
      <c r="A23" s="8" t="s">
        <v>276</v>
      </c>
      <c r="B23" s="8"/>
      <c r="C23" s="8" t="s">
        <v>370</v>
      </c>
      <c r="D23" s="8" t="s">
        <v>371</v>
      </c>
      <c r="E23" s="8" t="s">
        <v>372</v>
      </c>
      <c r="F23" s="8" t="s">
        <v>373</v>
      </c>
    </row>
    <row r="24" ht="20" customHeight="1">
      <c r="A24" s="8" t="s">
        <v>46</v>
      </c>
      <c r="B24" s="8"/>
      <c r="C24" s="8" t="s">
        <v>46</v>
      </c>
      <c r="D24" s="8" t="s">
        <v>46</v>
      </c>
      <c r="E24" s="8" t="s">
        <v>46</v>
      </c>
      <c r="F24" s="8" t="s">
        <v>46</v>
      </c>
    </row>
  </sheetData>
  <sheetProtection password="DC92" sheet="1" objects="1" scenarios="1"/>
  <mergeCells>
    <mergeCell ref="A2:F2"/>
    <mergeCell ref="A4:D4"/>
    <mergeCell ref="B7:D7"/>
    <mergeCell ref="B8:D8"/>
    <mergeCell ref="B9:D9"/>
    <mergeCell ref="A11:F11"/>
    <mergeCell ref="A13:B14"/>
    <mergeCell ref="C13:C14"/>
    <mergeCell ref="D13:F13"/>
    <mergeCell ref="A15:B15"/>
    <mergeCell ref="A16:B16"/>
    <mergeCell ref="A17:B17"/>
    <mergeCell ref="A19:F19"/>
    <mergeCell ref="A21:B22"/>
    <mergeCell ref="C21:C22"/>
    <mergeCell ref="D21:F21"/>
    <mergeCell ref="A23:B23"/>
    <mergeCell ref="A24:B24"/>
  </mergeCells>
  <phoneticPr fontId="0" type="noConversion"/>
  <pageMargins left="0.4" right="0.4" top="0.4" bottom="0.4" header="0.1" footer="0.1"/>
  <pageSetup paperSize="9" fitToHeight="0" orientation="landscape" verticalDpi="0" r:id="rId14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6" width="17.19" customWidth="1"/>
  </cols>
  <sheetData>
    <row r="1" ht="10" customHeight="1">
</row>
    <row r="2" ht="45" customHeight="1">
      <c r="A2" s="2" t="s">
        <v>600</v>
      </c>
      <c r="B2" s="2"/>
      <c r="C2" s="2"/>
      <c r="D2" s="2"/>
      <c r="E2" s="2"/>
      <c r="F2" s="2"/>
    </row>
    <row r="3" ht="30" customHeight="1">
      <c r="A3" s="0"/>
      <c r="B3" s="0"/>
      <c r="C3" s="0"/>
      <c r="D3" s="0"/>
      <c r="E3" s="0"/>
      <c r="F3" s="8" t="s">
        <v>17</v>
      </c>
    </row>
    <row r="4" ht="30" customHeight="1">
      <c r="A4" s="4" t="s">
        <v>359</v>
      </c>
      <c r="B4" s="4"/>
      <c r="C4" s="4"/>
      <c r="D4" s="4"/>
      <c r="E4" s="16" t="s">
        <v>18</v>
      </c>
      <c r="F4" s="8" t="s">
        <v>19</v>
      </c>
    </row>
    <row r="5" ht="30" customHeight="1">
      <c r="A5" s="0"/>
      <c r="B5" s="0"/>
      <c r="C5" s="0"/>
      <c r="D5" s="0"/>
      <c r="E5" s="16" t="s">
        <v>20</v>
      </c>
      <c r="F5" s="8"/>
    </row>
    <row r="6" ht="30" customHeight="1">
      <c r="A6" s="0"/>
      <c r="B6" s="0"/>
      <c r="C6" s="0"/>
      <c r="D6" s="0"/>
      <c r="E6" s="16" t="s">
        <v>360</v>
      </c>
      <c r="F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6" t="s">
        <v>362</v>
      </c>
      <c r="F7" s="8" t="s">
        <v>363</v>
      </c>
    </row>
    <row r="8" ht="30" customHeight="1">
      <c r="A8" s="6" t="s">
        <v>364</v>
      </c>
      <c r="B8" s="17"/>
      <c r="C8" s="17"/>
      <c r="D8" s="17"/>
      <c r="E8" s="16"/>
      <c r="F8" s="8"/>
    </row>
    <row r="9" ht="30" customHeight="1">
      <c r="A9" s="6" t="s">
        <v>31</v>
      </c>
      <c r="B9" s="6" t="s">
        <v>365</v>
      </c>
      <c r="C9" s="6"/>
      <c r="D9" s="6"/>
      <c r="E9" s="16" t="s">
        <v>32</v>
      </c>
      <c r="F9" s="8" t="s">
        <v>33</v>
      </c>
    </row>
    <row r="10" ht="10" customHeight="1">
</row>
    <row r="11" ht="45" customHeight="1">
      <c r="A11" s="3" t="s">
        <v>601</v>
      </c>
      <c r="B11" s="3"/>
      <c r="C11" s="3"/>
      <c r="D11" s="3"/>
      <c r="E11" s="3"/>
      <c r="F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20" customHeight="1">
      <c r="A16" s="8" t="s">
        <v>46</v>
      </c>
      <c r="B16" s="8"/>
      <c r="C16" s="8" t="s">
        <v>46</v>
      </c>
      <c r="D16" s="8" t="s">
        <v>46</v>
      </c>
      <c r="E16" s="8" t="s">
        <v>46</v>
      </c>
      <c r="F16" s="8" t="s">
        <v>46</v>
      </c>
    </row>
    <row r="17" ht="10" customHeight="1">
</row>
    <row r="18" ht="45" customHeight="1">
      <c r="A18" s="3" t="s">
        <v>599</v>
      </c>
      <c r="B18" s="3"/>
      <c r="C18" s="3"/>
      <c r="D18" s="3"/>
      <c r="E18" s="3"/>
      <c r="F18" s="3"/>
    </row>
    <row r="19" ht="10" customHeight="1">
</row>
    <row r="20" ht="45" customHeight="1">
      <c r="A20" s="8" t="s">
        <v>35</v>
      </c>
      <c r="B20" s="8"/>
      <c r="C20" s="8" t="s">
        <v>36</v>
      </c>
      <c r="D20" s="8" t="s">
        <v>38</v>
      </c>
      <c r="E20" s="8"/>
      <c r="F20" s="8"/>
    </row>
    <row r="21" ht="45" customHeight="1">
      <c r="A21" s="8"/>
      <c r="B21" s="0"/>
      <c r="C21" s="8"/>
      <c r="D21" s="8" t="s">
        <v>367</v>
      </c>
      <c r="E21" s="8" t="s">
        <v>368</v>
      </c>
      <c r="F21" s="8" t="s">
        <v>369</v>
      </c>
    </row>
    <row r="22" ht="20" customHeight="1">
      <c r="A22" s="8" t="s">
        <v>276</v>
      </c>
      <c r="B22" s="8"/>
      <c r="C22" s="8" t="s">
        <v>370</v>
      </c>
      <c r="D22" s="8" t="s">
        <v>371</v>
      </c>
      <c r="E22" s="8" t="s">
        <v>372</v>
      </c>
      <c r="F22" s="8" t="s">
        <v>373</v>
      </c>
    </row>
    <row r="23" ht="20" customHeight="1">
      <c r="A23" s="8" t="s">
        <v>46</v>
      </c>
      <c r="B23" s="8"/>
      <c r="C23" s="8" t="s">
        <v>46</v>
      </c>
      <c r="D23" s="8" t="s">
        <v>46</v>
      </c>
      <c r="E23" s="8" t="s">
        <v>46</v>
      </c>
      <c r="F23" s="8" t="s">
        <v>46</v>
      </c>
    </row>
  </sheetData>
  <sheetProtection password="DC92" sheet="1" objects="1" scenarios="1"/>
  <mergeCells>
    <mergeCell ref="A2:F2"/>
    <mergeCell ref="A4:D4"/>
    <mergeCell ref="B7:D7"/>
    <mergeCell ref="B8:D8"/>
    <mergeCell ref="B9:D9"/>
    <mergeCell ref="A11:F11"/>
    <mergeCell ref="A13:B14"/>
    <mergeCell ref="C13:C14"/>
    <mergeCell ref="D13:F13"/>
    <mergeCell ref="A15:B15"/>
    <mergeCell ref="A16:B16"/>
    <mergeCell ref="A18:F18"/>
    <mergeCell ref="A20:B21"/>
    <mergeCell ref="C20:C21"/>
    <mergeCell ref="D20:F20"/>
    <mergeCell ref="A22:B22"/>
    <mergeCell ref="A23:B23"/>
  </mergeCells>
  <phoneticPr fontId="0" type="noConversion"/>
  <pageMargins left="0.4" right="0.4" top="0.4" bottom="0.4" header="0.1" footer="0.1"/>
  <pageSetup paperSize="9" fitToHeight="0" orientation="landscape" verticalDpi="0" r:id="rId15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602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604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606</v>
      </c>
      <c r="B18" s="9"/>
      <c r="C18" s="8" t="s">
        <v>380</v>
      </c>
      <c r="D18" s="12">
        <v>27885077.87</v>
      </c>
      <c r="E18" s="12">
        <v>28061949.03</v>
      </c>
      <c r="F18" s="12">
        <v>28061949.03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608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609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610</v>
      </c>
      <c r="B28" s="9"/>
      <c r="C28" s="8" t="s">
        <v>44</v>
      </c>
      <c r="D28" s="12">
        <v>27885077.87</v>
      </c>
      <c r="E28" s="12">
        <v>28061949.03</v>
      </c>
      <c r="F28" s="12">
        <v>28061949.03</v>
      </c>
    </row>
    <row r="29" ht="140" customHeight="1">
      <c r="A29" s="9" t="s">
        <v>611</v>
      </c>
      <c r="B29" s="9"/>
      <c r="C29" s="8" t="s">
        <v>48</v>
      </c>
      <c r="D29" s="12">
        <v>0</v>
      </c>
      <c r="E29" s="12">
        <v>0</v>
      </c>
      <c r="F29" s="12">
        <v>0</v>
      </c>
    </row>
    <row r="30" ht="80" customHeight="1">
      <c r="A30" s="9" t="s">
        <v>612</v>
      </c>
      <c r="B30" s="9"/>
      <c r="C30" s="8" t="s">
        <v>613</v>
      </c>
      <c r="D30" s="12">
        <v>0</v>
      </c>
      <c r="E30" s="12">
        <v>0</v>
      </c>
      <c r="F30" s="12">
        <v>0</v>
      </c>
    </row>
    <row r="31" ht="20" customHeight="1">
      <c r="A31" s="9" t="s">
        <v>614</v>
      </c>
      <c r="B31" s="9"/>
      <c r="C31" s="8" t="s">
        <v>615</v>
      </c>
      <c r="D31" s="12">
        <v>0</v>
      </c>
      <c r="E31" s="12">
        <v>0</v>
      </c>
      <c r="F31" s="12">
        <v>0</v>
      </c>
    </row>
    <row r="32" ht="60" customHeight="1">
      <c r="A32" s="9" t="s">
        <v>616</v>
      </c>
      <c r="B32" s="9"/>
      <c r="C32" s="8" t="s">
        <v>617</v>
      </c>
      <c r="D32" s="12">
        <v>0</v>
      </c>
      <c r="E32" s="12">
        <v>0</v>
      </c>
      <c r="F32" s="12">
        <v>0</v>
      </c>
    </row>
    <row r="33" ht="40" customHeight="1">
      <c r="A33" s="9" t="s">
        <v>618</v>
      </c>
      <c r="B33" s="9"/>
      <c r="C33" s="8" t="s">
        <v>619</v>
      </c>
      <c r="D33" s="12">
        <v>0</v>
      </c>
      <c r="E33" s="12">
        <v>0</v>
      </c>
      <c r="F33" s="12">
        <v>0</v>
      </c>
    </row>
    <row r="34" ht="20" customHeight="1">
      <c r="A34" s="9" t="s">
        <v>620</v>
      </c>
      <c r="B34" s="9"/>
      <c r="C34" s="8" t="s">
        <v>621</v>
      </c>
      <c r="D34" s="12">
        <v>0</v>
      </c>
      <c r="E34" s="12">
        <v>0</v>
      </c>
      <c r="F34" s="12">
        <v>0</v>
      </c>
    </row>
    <row r="35" ht="50" customHeight="1">
      <c r="A35" s="16" t="s">
        <v>479</v>
      </c>
      <c r="B35" s="16"/>
      <c r="C35" s="8" t="s">
        <v>386</v>
      </c>
      <c r="D35" s="12">
        <f>SUM(D28:D34)</f>
      </c>
      <c r="E35" s="12">
        <f>SUM(E28:E34)</f>
      </c>
      <c r="F35" s="12">
        <f>SUM(F28:F34)</f>
      </c>
    </row>
    <row r="36" ht="10" customHeight="1">
</row>
    <row r="37" ht="45" customHeight="1">
      <c r="A37" s="3" t="s">
        <v>622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10" customHeight="1">
</row>
    <row r="39" ht="45" customHeight="1">
      <c r="A39" s="3" t="s">
        <v>623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ht="10" customHeight="1">
</row>
    <row r="41" ht="45" customHeight="1">
      <c r="A41" s="8" t="s">
        <v>624</v>
      </c>
      <c r="B41" s="8" t="s">
        <v>625</v>
      </c>
      <c r="C41" s="8"/>
      <c r="D41" s="8" t="s">
        <v>36</v>
      </c>
      <c r="E41" s="8" t="s">
        <v>626</v>
      </c>
      <c r="F41" s="8" t="s">
        <v>627</v>
      </c>
      <c r="G41" s="8"/>
      <c r="H41" s="8"/>
      <c r="I41" s="8"/>
      <c r="J41" s="8" t="s">
        <v>628</v>
      </c>
    </row>
    <row r="42" ht="45" customHeight="1">
      <c r="A42" s="8"/>
      <c r="B42" s="8"/>
      <c r="C42" s="0"/>
      <c r="D42" s="8"/>
      <c r="E42" s="8"/>
      <c r="F42" s="8" t="s">
        <v>629</v>
      </c>
      <c r="G42" s="8" t="s">
        <v>630</v>
      </c>
      <c r="H42" s="8"/>
      <c r="I42" s="8"/>
      <c r="J42" s="8"/>
    </row>
    <row r="43" ht="45" customHeight="1">
      <c r="A43" s="8"/>
      <c r="B43" s="8"/>
      <c r="C43" s="0"/>
      <c r="D43" s="8"/>
      <c r="E43" s="8"/>
      <c r="F43" s="8"/>
      <c r="G43" s="8" t="s">
        <v>631</v>
      </c>
      <c r="H43" s="8" t="s">
        <v>632</v>
      </c>
      <c r="I43" s="8"/>
      <c r="J43" s="8"/>
    </row>
    <row r="44" ht="45" customHeight="1">
      <c r="A44" s="8"/>
      <c r="B44" s="8"/>
      <c r="C44" s="0"/>
      <c r="D44" s="8"/>
      <c r="E44" s="8"/>
      <c r="F44" s="8"/>
      <c r="G44" s="8"/>
      <c r="H44" s="8" t="s">
        <v>633</v>
      </c>
      <c r="I44" s="8" t="s">
        <v>634</v>
      </c>
      <c r="J44" s="8"/>
    </row>
    <row r="45" ht="20" customHeight="1">
      <c r="A45" s="8" t="s">
        <v>276</v>
      </c>
      <c r="B45" s="8" t="s">
        <v>370</v>
      </c>
      <c r="C45" s="8"/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405</v>
      </c>
      <c r="I45" s="8" t="s">
        <v>406</v>
      </c>
      <c r="J45" s="8" t="s">
        <v>407</v>
      </c>
    </row>
    <row r="46" ht="20" customHeight="1">
      <c r="A46" s="9" t="s">
        <v>635</v>
      </c>
      <c r="B46" s="9" t="s">
        <v>636</v>
      </c>
      <c r="C46" s="9"/>
      <c r="D46" s="8" t="s">
        <v>44</v>
      </c>
      <c r="E46" s="12">
        <v>1</v>
      </c>
      <c r="F46" s="12">
        <v>49637</v>
      </c>
      <c r="G46" s="12">
        <v>49637</v>
      </c>
      <c r="H46" s="12">
        <v>0</v>
      </c>
      <c r="I46" s="12">
        <v>0</v>
      </c>
      <c r="J46" s="12">
        <v>297822</v>
      </c>
    </row>
    <row r="47" ht="40" customHeight="1">
      <c r="A47" s="9" t="s">
        <v>635</v>
      </c>
      <c r="B47" s="9" t="s">
        <v>637</v>
      </c>
      <c r="C47" s="9"/>
      <c r="D47" s="8" t="s">
        <v>48</v>
      </c>
      <c r="E47" s="12">
        <v>1</v>
      </c>
      <c r="F47" s="12">
        <v>65212</v>
      </c>
      <c r="G47" s="12">
        <v>42212</v>
      </c>
      <c r="H47" s="12">
        <v>0</v>
      </c>
      <c r="I47" s="12">
        <v>23000</v>
      </c>
      <c r="J47" s="12">
        <v>626544</v>
      </c>
    </row>
    <row r="48" ht="40" customHeight="1">
      <c r="A48" s="9" t="s">
        <v>635</v>
      </c>
      <c r="B48" s="9" t="s">
        <v>638</v>
      </c>
      <c r="C48" s="9"/>
      <c r="D48" s="8" t="s">
        <v>613</v>
      </c>
      <c r="E48" s="12">
        <v>1</v>
      </c>
      <c r="F48" s="12">
        <v>65212</v>
      </c>
      <c r="G48" s="12">
        <v>42212</v>
      </c>
      <c r="H48" s="12">
        <v>0</v>
      </c>
      <c r="I48" s="12">
        <v>23000</v>
      </c>
      <c r="J48" s="12">
        <v>626544</v>
      </c>
    </row>
    <row r="49" ht="40" customHeight="1">
      <c r="A49" s="9" t="s">
        <v>635</v>
      </c>
      <c r="B49" s="9" t="s">
        <v>639</v>
      </c>
      <c r="C49" s="9"/>
      <c r="D49" s="8" t="s">
        <v>615</v>
      </c>
      <c r="E49" s="12">
        <v>1</v>
      </c>
      <c r="F49" s="12">
        <v>65212</v>
      </c>
      <c r="G49" s="12">
        <v>42212</v>
      </c>
      <c r="H49" s="12">
        <v>0</v>
      </c>
      <c r="I49" s="12">
        <v>23000</v>
      </c>
      <c r="J49" s="12">
        <v>626544</v>
      </c>
    </row>
    <row r="50" ht="20" customHeight="1">
      <c r="A50" s="9" t="s">
        <v>635</v>
      </c>
      <c r="B50" s="9" t="s">
        <v>353</v>
      </c>
      <c r="C50" s="9"/>
      <c r="D50" s="8" t="s">
        <v>617</v>
      </c>
      <c r="E50" s="12">
        <v>1</v>
      </c>
      <c r="F50" s="12">
        <v>57488.59</v>
      </c>
      <c r="G50" s="12">
        <v>47488.5</v>
      </c>
      <c r="H50" s="12">
        <v>0</v>
      </c>
      <c r="I50" s="12">
        <v>10000.09</v>
      </c>
      <c r="J50" s="12">
        <v>689862.09</v>
      </c>
    </row>
    <row r="51" ht="40" customHeight="1">
      <c r="A51" s="9" t="s">
        <v>635</v>
      </c>
      <c r="B51" s="9" t="s">
        <v>640</v>
      </c>
      <c r="C51" s="9"/>
      <c r="D51" s="8" t="s">
        <v>619</v>
      </c>
      <c r="E51" s="12">
        <v>1</v>
      </c>
      <c r="F51" s="12">
        <v>52212</v>
      </c>
      <c r="G51" s="12">
        <v>42212</v>
      </c>
      <c r="H51" s="12">
        <v>0</v>
      </c>
      <c r="I51" s="12">
        <v>10000</v>
      </c>
      <c r="J51" s="12">
        <v>626544</v>
      </c>
    </row>
    <row r="52" ht="40" customHeight="1">
      <c r="A52" s="9" t="s">
        <v>635</v>
      </c>
      <c r="B52" s="9" t="s">
        <v>641</v>
      </c>
      <c r="C52" s="9"/>
      <c r="D52" s="8" t="s">
        <v>621</v>
      </c>
      <c r="E52" s="12">
        <v>1</v>
      </c>
      <c r="F52" s="12">
        <v>82212</v>
      </c>
      <c r="G52" s="12">
        <v>42212</v>
      </c>
      <c r="H52" s="12">
        <v>0</v>
      </c>
      <c r="I52" s="12">
        <v>40000</v>
      </c>
      <c r="J52" s="12">
        <v>493272</v>
      </c>
    </row>
    <row r="53" ht="20" customHeight="1">
      <c r="A53" s="9" t="s">
        <v>642</v>
      </c>
      <c r="B53" s="9" t="s">
        <v>643</v>
      </c>
      <c r="C53" s="9"/>
      <c r="D53" s="8" t="s">
        <v>644</v>
      </c>
      <c r="E53" s="12">
        <v>.5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</row>
    <row r="54" ht="40" customHeight="1">
      <c r="A54" s="9" t="s">
        <v>642</v>
      </c>
      <c r="B54" s="9" t="s">
        <v>645</v>
      </c>
      <c r="C54" s="9"/>
      <c r="D54" s="8" t="s">
        <v>646</v>
      </c>
      <c r="E54" s="12">
        <v>2.9</v>
      </c>
      <c r="F54" s="12">
        <v>31993</v>
      </c>
      <c r="G54" s="12">
        <v>10274</v>
      </c>
      <c r="H54" s="12">
        <v>4900</v>
      </c>
      <c r="I54" s="12">
        <v>16819</v>
      </c>
      <c r="J54" s="12">
        <v>767832</v>
      </c>
    </row>
    <row r="55" ht="40" customHeight="1">
      <c r="A55" s="9" t="s">
        <v>642</v>
      </c>
      <c r="B55" s="9" t="s">
        <v>647</v>
      </c>
      <c r="C55" s="9"/>
      <c r="D55" s="8" t="s">
        <v>648</v>
      </c>
      <c r="E55" s="12">
        <v>.7</v>
      </c>
      <c r="F55" s="12">
        <v>41993.7</v>
      </c>
      <c r="G55" s="12">
        <v>10787.7</v>
      </c>
      <c r="H55" s="12">
        <v>4900</v>
      </c>
      <c r="I55" s="12">
        <v>26306</v>
      </c>
      <c r="J55" s="12">
        <v>268747.08</v>
      </c>
    </row>
    <row r="56" ht="40" customHeight="1">
      <c r="A56" s="9" t="s">
        <v>642</v>
      </c>
      <c r="B56" s="9" t="s">
        <v>649</v>
      </c>
      <c r="C56" s="9"/>
      <c r="D56" s="8" t="s">
        <v>650</v>
      </c>
      <c r="E56" s="12">
        <v>0</v>
      </c>
      <c r="F56" s="12">
        <v>40951.4</v>
      </c>
      <c r="G56" s="12">
        <v>11301.4</v>
      </c>
      <c r="H56" s="12">
        <v>9900</v>
      </c>
      <c r="I56" s="12">
        <v>19750</v>
      </c>
      <c r="J56" s="12">
        <v>0</v>
      </c>
    </row>
    <row r="57" ht="20" customHeight="1">
      <c r="A57" s="9" t="s">
        <v>642</v>
      </c>
      <c r="B57" s="9" t="s">
        <v>651</v>
      </c>
      <c r="C57" s="9"/>
      <c r="D57" s="8" t="s">
        <v>652</v>
      </c>
      <c r="E57" s="12">
        <v>3.82</v>
      </c>
      <c r="F57" s="12">
        <v>49830</v>
      </c>
      <c r="G57" s="12">
        <v>10854.9</v>
      </c>
      <c r="H57" s="12">
        <v>9737</v>
      </c>
      <c r="I57" s="12">
        <v>29238.1</v>
      </c>
      <c r="J57" s="12">
        <v>1688287.2</v>
      </c>
    </row>
    <row r="58" ht="20" customHeight="1">
      <c r="A58" s="9" t="s">
        <v>642</v>
      </c>
      <c r="B58" s="9" t="s">
        <v>653</v>
      </c>
      <c r="C58" s="9"/>
      <c r="D58" s="8" t="s">
        <v>654</v>
      </c>
      <c r="E58" s="12">
        <v>7</v>
      </c>
      <c r="F58" s="12">
        <v>1952997.59</v>
      </c>
      <c r="G58" s="12">
        <v>11371.8</v>
      </c>
      <c r="H58" s="12">
        <v>1909904.59</v>
      </c>
      <c r="I58" s="12">
        <v>31721.2</v>
      </c>
      <c r="J58" s="12">
        <v>4062120</v>
      </c>
    </row>
    <row r="59" ht="40" customHeight="1">
      <c r="A59" s="9" t="s">
        <v>642</v>
      </c>
      <c r="B59" s="9" t="s">
        <v>655</v>
      </c>
      <c r="C59" s="9"/>
      <c r="D59" s="8" t="s">
        <v>656</v>
      </c>
      <c r="E59" s="12">
        <v>1</v>
      </c>
      <c r="F59" s="12">
        <v>36326.52917</v>
      </c>
      <c r="G59" s="12">
        <v>10338</v>
      </c>
      <c r="H59" s="12">
        <v>9233.52917</v>
      </c>
      <c r="I59" s="12">
        <v>16755</v>
      </c>
      <c r="J59" s="12">
        <v>435918.35</v>
      </c>
    </row>
    <row r="60" ht="40" customHeight="1">
      <c r="A60" s="9" t="s">
        <v>642</v>
      </c>
      <c r="B60" s="9" t="s">
        <v>657</v>
      </c>
      <c r="C60" s="9"/>
      <c r="D60" s="8" t="s">
        <v>658</v>
      </c>
      <c r="E60" s="12">
        <v>1</v>
      </c>
      <c r="F60" s="12">
        <v>45863</v>
      </c>
      <c r="G60" s="12">
        <v>10338</v>
      </c>
      <c r="H60" s="12">
        <v>0</v>
      </c>
      <c r="I60" s="12">
        <v>35525</v>
      </c>
      <c r="J60" s="12">
        <v>403356</v>
      </c>
    </row>
    <row r="61" ht="20" customHeight="1">
      <c r="A61" s="9" t="s">
        <v>642</v>
      </c>
      <c r="B61" s="9" t="s">
        <v>659</v>
      </c>
      <c r="C61" s="9"/>
      <c r="D61" s="8" t="s">
        <v>660</v>
      </c>
      <c r="E61" s="12">
        <v>1</v>
      </c>
      <c r="F61" s="12">
        <v>27093</v>
      </c>
      <c r="G61" s="12">
        <v>11301.4</v>
      </c>
      <c r="H61" s="12">
        <v>0</v>
      </c>
      <c r="I61" s="12">
        <v>15791.6</v>
      </c>
      <c r="J61" s="12">
        <v>325116</v>
      </c>
    </row>
    <row r="62" ht="20" customHeight="1">
      <c r="A62" s="9" t="s">
        <v>642</v>
      </c>
      <c r="B62" s="9" t="s">
        <v>661</v>
      </c>
      <c r="C62" s="9"/>
      <c r="D62" s="8" t="s">
        <v>662</v>
      </c>
      <c r="E62" s="12">
        <v>1</v>
      </c>
      <c r="F62" s="12">
        <v>27093</v>
      </c>
      <c r="G62" s="12">
        <v>10787.7</v>
      </c>
      <c r="H62" s="12">
        <v>0</v>
      </c>
      <c r="I62" s="12">
        <v>16305.3</v>
      </c>
      <c r="J62" s="12">
        <v>325116</v>
      </c>
    </row>
    <row r="63" ht="60" customHeight="1">
      <c r="A63" s="9" t="s">
        <v>642</v>
      </c>
      <c r="B63" s="9" t="s">
        <v>663</v>
      </c>
      <c r="C63" s="9"/>
      <c r="D63" s="8" t="s">
        <v>664</v>
      </c>
      <c r="E63" s="12">
        <v>.5</v>
      </c>
      <c r="F63" s="12">
        <v>32093</v>
      </c>
      <c r="G63" s="12">
        <v>10338</v>
      </c>
      <c r="H63" s="12">
        <v>0</v>
      </c>
      <c r="I63" s="12">
        <v>21755</v>
      </c>
      <c r="J63" s="12">
        <v>162558</v>
      </c>
    </row>
    <row r="64" ht="20" customHeight="1">
      <c r="A64" s="9" t="s">
        <v>665</v>
      </c>
      <c r="B64" s="9" t="s">
        <v>666</v>
      </c>
      <c r="C64" s="9"/>
      <c r="D64" s="8" t="s">
        <v>667</v>
      </c>
      <c r="E64" s="12">
        <v>1</v>
      </c>
      <c r="F64" s="12">
        <v>27093</v>
      </c>
      <c r="G64" s="12">
        <v>6141</v>
      </c>
      <c r="H64" s="12">
        <v>0</v>
      </c>
      <c r="I64" s="12">
        <v>20952</v>
      </c>
      <c r="J64" s="12">
        <v>325116</v>
      </c>
    </row>
    <row r="65" ht="20" customHeight="1">
      <c r="A65" s="9" t="s">
        <v>665</v>
      </c>
      <c r="B65" s="9" t="s">
        <v>668</v>
      </c>
      <c r="C65" s="9"/>
      <c r="D65" s="8" t="s">
        <v>669</v>
      </c>
      <c r="E65" s="12">
        <v>1</v>
      </c>
      <c r="F65" s="12">
        <v>27093</v>
      </c>
      <c r="G65" s="12">
        <v>8918</v>
      </c>
      <c r="H65" s="12">
        <v>0</v>
      </c>
      <c r="I65" s="12">
        <v>18175</v>
      </c>
      <c r="J65" s="12">
        <v>325116</v>
      </c>
    </row>
    <row r="66" ht="40" customHeight="1">
      <c r="A66" s="9" t="s">
        <v>665</v>
      </c>
      <c r="B66" s="9" t="s">
        <v>670</v>
      </c>
      <c r="C66" s="9"/>
      <c r="D66" s="8" t="s">
        <v>671</v>
      </c>
      <c r="E66" s="12">
        <v>1</v>
      </c>
      <c r="F66" s="12">
        <v>27093</v>
      </c>
      <c r="G66" s="12">
        <v>4716</v>
      </c>
      <c r="H66" s="12">
        <v>0</v>
      </c>
      <c r="I66" s="12">
        <v>22377</v>
      </c>
      <c r="J66" s="12">
        <v>325116</v>
      </c>
    </row>
    <row r="67" ht="20" customHeight="1">
      <c r="A67" s="9" t="s">
        <v>665</v>
      </c>
      <c r="B67" s="9" t="s">
        <v>672</v>
      </c>
      <c r="C67" s="9"/>
      <c r="D67" s="8" t="s">
        <v>673</v>
      </c>
      <c r="E67" s="12">
        <v>1</v>
      </c>
      <c r="F67" s="12">
        <v>27093</v>
      </c>
      <c r="G67" s="12">
        <v>4314</v>
      </c>
      <c r="H67" s="12">
        <v>0</v>
      </c>
      <c r="I67" s="12">
        <v>22779</v>
      </c>
      <c r="J67" s="12">
        <v>325116</v>
      </c>
    </row>
    <row r="68" ht="20" customHeight="1">
      <c r="A68" s="9" t="s">
        <v>665</v>
      </c>
      <c r="B68" s="9" t="s">
        <v>674</v>
      </c>
      <c r="C68" s="9"/>
      <c r="D68" s="8" t="s">
        <v>675</v>
      </c>
      <c r="E68" s="12">
        <v>2</v>
      </c>
      <c r="F68" s="12">
        <v>27093</v>
      </c>
      <c r="G68" s="12">
        <v>5046.12</v>
      </c>
      <c r="H68" s="12">
        <v>0</v>
      </c>
      <c r="I68" s="12">
        <v>22046.88</v>
      </c>
      <c r="J68" s="12">
        <v>325116</v>
      </c>
    </row>
    <row r="69" ht="20" customHeight="1">
      <c r="A69" s="9" t="s">
        <v>665</v>
      </c>
      <c r="B69" s="9" t="s">
        <v>676</v>
      </c>
      <c r="C69" s="9"/>
      <c r="D69" s="8" t="s">
        <v>677</v>
      </c>
      <c r="E69" s="12">
        <v>1</v>
      </c>
      <c r="F69" s="12">
        <v>27093</v>
      </c>
      <c r="G69" s="12">
        <v>4314</v>
      </c>
      <c r="H69" s="12">
        <v>0</v>
      </c>
      <c r="I69" s="12">
        <v>22779</v>
      </c>
      <c r="J69" s="12">
        <v>0</v>
      </c>
    </row>
    <row r="70" ht="20" customHeight="1">
      <c r="A70" s="9" t="s">
        <v>665</v>
      </c>
      <c r="B70" s="9" t="s">
        <v>678</v>
      </c>
      <c r="C70" s="9"/>
      <c r="D70" s="8" t="s">
        <v>679</v>
      </c>
      <c r="E70" s="12">
        <v>17.06</v>
      </c>
      <c r="F70" s="12">
        <v>466349.87473</v>
      </c>
      <c r="G70" s="12">
        <v>30341.5</v>
      </c>
      <c r="H70" s="12">
        <v>13898.25848</v>
      </c>
      <c r="I70" s="12">
        <v>422110.11625</v>
      </c>
      <c r="J70" s="12">
        <v>8956575.15</v>
      </c>
    </row>
    <row r="71" ht="20" customHeight="1">
      <c r="A71" s="9" t="s">
        <v>665</v>
      </c>
      <c r="B71" s="9" t="s">
        <v>680</v>
      </c>
      <c r="C71" s="9"/>
      <c r="D71" s="8" t="s">
        <v>681</v>
      </c>
      <c r="E71" s="12">
        <v>1</v>
      </c>
      <c r="F71" s="12">
        <v>27093</v>
      </c>
      <c r="G71" s="12">
        <v>9683</v>
      </c>
      <c r="H71" s="12">
        <v>0</v>
      </c>
      <c r="I71" s="12">
        <v>17410</v>
      </c>
      <c r="J71" s="12">
        <v>325116</v>
      </c>
    </row>
    <row r="72" ht="20" customHeight="1">
      <c r="A72" s="9" t="s">
        <v>665</v>
      </c>
      <c r="B72" s="9" t="s">
        <v>682</v>
      </c>
      <c r="C72" s="9"/>
      <c r="D72" s="8" t="s">
        <v>683</v>
      </c>
      <c r="E72" s="12">
        <v>1</v>
      </c>
      <c r="F72" s="12">
        <v>47344.14417</v>
      </c>
      <c r="G72" s="12">
        <v>11211.6</v>
      </c>
      <c r="H72" s="12">
        <v>0</v>
      </c>
      <c r="I72" s="12">
        <v>36132.54417</v>
      </c>
      <c r="J72" s="12">
        <v>325116</v>
      </c>
    </row>
    <row r="73" ht="20" customHeight="1">
      <c r="A73" s="9" t="s">
        <v>665</v>
      </c>
      <c r="B73" s="9" t="s">
        <v>684</v>
      </c>
      <c r="C73" s="9"/>
      <c r="D73" s="8" t="s">
        <v>685</v>
      </c>
      <c r="E73" s="12">
        <v>1</v>
      </c>
      <c r="F73" s="12">
        <v>27093</v>
      </c>
      <c r="G73" s="12">
        <v>4716</v>
      </c>
      <c r="H73" s="12">
        <v>0</v>
      </c>
      <c r="I73" s="12">
        <v>22377</v>
      </c>
      <c r="J73" s="12">
        <v>325116</v>
      </c>
    </row>
    <row r="74" ht="20" customHeight="1">
      <c r="A74" s="9" t="s">
        <v>665</v>
      </c>
      <c r="B74" s="9" t="s">
        <v>686</v>
      </c>
      <c r="C74" s="9"/>
      <c r="D74" s="8" t="s">
        <v>687</v>
      </c>
      <c r="E74" s="12">
        <v>1</v>
      </c>
      <c r="F74" s="12">
        <v>27057.5</v>
      </c>
      <c r="G74" s="12">
        <v>8389</v>
      </c>
      <c r="H74" s="12">
        <v>0</v>
      </c>
      <c r="I74" s="12">
        <v>18668.5</v>
      </c>
      <c r="J74" s="12">
        <v>0</v>
      </c>
    </row>
    <row r="75" ht="20" customHeight="1">
      <c r="A75" s="9" t="s">
        <v>665</v>
      </c>
      <c r="B75" s="9" t="s">
        <v>688</v>
      </c>
      <c r="C75" s="9"/>
      <c r="D75" s="8" t="s">
        <v>689</v>
      </c>
      <c r="E75" s="12">
        <v>1</v>
      </c>
      <c r="F75" s="12">
        <v>27093</v>
      </c>
      <c r="G75" s="12">
        <v>5604</v>
      </c>
      <c r="H75" s="12">
        <v>0</v>
      </c>
      <c r="I75" s="12">
        <v>21489</v>
      </c>
      <c r="J75" s="12">
        <v>325116</v>
      </c>
    </row>
    <row r="76" ht="20" customHeight="1">
      <c r="A76" s="9" t="s">
        <v>665</v>
      </c>
      <c r="B76" s="9" t="s">
        <v>690</v>
      </c>
      <c r="C76" s="9"/>
      <c r="D76" s="8" t="s">
        <v>691</v>
      </c>
      <c r="E76" s="12">
        <v>1</v>
      </c>
      <c r="F76" s="12">
        <v>27093</v>
      </c>
      <c r="G76" s="12">
        <v>4314</v>
      </c>
      <c r="H76" s="12">
        <v>0</v>
      </c>
      <c r="I76" s="12">
        <v>22779</v>
      </c>
      <c r="J76" s="12">
        <v>325116</v>
      </c>
    </row>
    <row r="77" ht="20" customHeight="1">
      <c r="A77" s="9" t="s">
        <v>665</v>
      </c>
      <c r="B77" s="9" t="s">
        <v>692</v>
      </c>
      <c r="C77" s="9"/>
      <c r="D77" s="8" t="s">
        <v>693</v>
      </c>
      <c r="E77" s="12">
        <v>1</v>
      </c>
      <c r="F77" s="12">
        <v>27093</v>
      </c>
      <c r="G77" s="12">
        <v>9343</v>
      </c>
      <c r="H77" s="12">
        <v>0</v>
      </c>
      <c r="I77" s="12">
        <v>17750</v>
      </c>
      <c r="J77" s="12">
        <v>325116</v>
      </c>
    </row>
    <row r="78" ht="20" customHeight="1">
      <c r="A78" s="9" t="s">
        <v>665</v>
      </c>
      <c r="B78" s="9" t="s">
        <v>694</v>
      </c>
      <c r="C78" s="9"/>
      <c r="D78" s="8" t="s">
        <v>695</v>
      </c>
      <c r="E78" s="12">
        <v>4</v>
      </c>
      <c r="F78" s="12">
        <v>46335</v>
      </c>
      <c r="G78" s="12">
        <v>8633</v>
      </c>
      <c r="H78" s="12">
        <v>0</v>
      </c>
      <c r="I78" s="12">
        <v>37702</v>
      </c>
      <c r="J78" s="12">
        <v>1300464</v>
      </c>
    </row>
    <row r="79" ht="20" customHeight="1">
      <c r="A79" s="9" t="s">
        <v>665</v>
      </c>
      <c r="B79" s="9" t="s">
        <v>696</v>
      </c>
      <c r="C79" s="9"/>
      <c r="D79" s="8" t="s">
        <v>697</v>
      </c>
      <c r="E79" s="12">
        <v>1</v>
      </c>
      <c r="F79" s="12">
        <v>27093</v>
      </c>
      <c r="G79" s="12">
        <v>4572.84</v>
      </c>
      <c r="H79" s="12">
        <v>0</v>
      </c>
      <c r="I79" s="12">
        <v>22520.16</v>
      </c>
      <c r="J79" s="12">
        <v>325116</v>
      </c>
    </row>
    <row r="80" ht="20" customHeight="1">
      <c r="A80" s="9" t="s">
        <v>665</v>
      </c>
      <c r="B80" s="9" t="s">
        <v>698</v>
      </c>
      <c r="C80" s="9"/>
      <c r="D80" s="8" t="s">
        <v>699</v>
      </c>
      <c r="E80" s="12">
        <v>1</v>
      </c>
      <c r="F80" s="12">
        <v>27093</v>
      </c>
      <c r="G80" s="12">
        <v>9343</v>
      </c>
      <c r="H80" s="12">
        <v>0</v>
      </c>
      <c r="I80" s="12">
        <v>17750</v>
      </c>
      <c r="J80" s="12">
        <v>325116</v>
      </c>
    </row>
    <row r="81" ht="20" customHeight="1">
      <c r="A81" s="9" t="s">
        <v>665</v>
      </c>
      <c r="B81" s="9" t="s">
        <v>700</v>
      </c>
      <c r="C81" s="9"/>
      <c r="D81" s="8" t="s">
        <v>701</v>
      </c>
      <c r="E81" s="12">
        <v>2</v>
      </c>
      <c r="F81" s="12">
        <v>27093</v>
      </c>
      <c r="G81" s="12">
        <v>9343</v>
      </c>
      <c r="H81" s="12">
        <v>0</v>
      </c>
      <c r="I81" s="12">
        <v>17750</v>
      </c>
      <c r="J81" s="12">
        <v>325116</v>
      </c>
    </row>
    <row r="82" ht="20" customHeight="1">
      <c r="A82" s="9" t="s">
        <v>665</v>
      </c>
      <c r="B82" s="9" t="s">
        <v>702</v>
      </c>
      <c r="C82" s="9"/>
      <c r="D82" s="8" t="s">
        <v>703</v>
      </c>
      <c r="E82" s="12">
        <v>0</v>
      </c>
      <c r="F82" s="12">
        <v>16242</v>
      </c>
      <c r="G82" s="12">
        <v>4319</v>
      </c>
      <c r="H82" s="12">
        <v>0</v>
      </c>
      <c r="I82" s="12">
        <v>11923</v>
      </c>
      <c r="J82" s="12">
        <v>0</v>
      </c>
    </row>
    <row r="83" ht="20" customHeight="1">
      <c r="A83" s="9" t="s">
        <v>665</v>
      </c>
      <c r="B83" s="9" t="s">
        <v>704</v>
      </c>
      <c r="C83" s="9"/>
      <c r="D83" s="8" t="s">
        <v>705</v>
      </c>
      <c r="E83" s="12">
        <v>1</v>
      </c>
      <c r="F83" s="12">
        <v>27093</v>
      </c>
      <c r="G83" s="12">
        <v>7757</v>
      </c>
      <c r="H83" s="12">
        <v>0</v>
      </c>
      <c r="I83" s="12">
        <v>19336</v>
      </c>
      <c r="J83" s="12">
        <v>325116</v>
      </c>
    </row>
    <row r="84" ht="20" customHeight="1">
      <c r="A84" s="9" t="s">
        <v>665</v>
      </c>
      <c r="B84" s="9" t="s">
        <v>706</v>
      </c>
      <c r="C84" s="9"/>
      <c r="D84" s="8" t="s">
        <v>707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</row>
    <row r="85" ht="20" customHeight="1">
      <c r="A85" s="9" t="s">
        <v>665</v>
      </c>
      <c r="B85" s="9" t="s">
        <v>708</v>
      </c>
      <c r="C85" s="9"/>
      <c r="D85" s="8" t="s">
        <v>709</v>
      </c>
      <c r="E85" s="12">
        <v>1</v>
      </c>
      <c r="F85" s="12">
        <v>27093</v>
      </c>
      <c r="G85" s="12">
        <v>4314</v>
      </c>
      <c r="H85" s="12">
        <v>0</v>
      </c>
      <c r="I85" s="12">
        <v>22779</v>
      </c>
      <c r="J85" s="12">
        <v>325116</v>
      </c>
    </row>
    <row r="86" ht="30" customHeight="1">
      <c r="A86" s="16" t="s">
        <v>479</v>
      </c>
      <c r="B86" s="16"/>
      <c r="C86" s="16"/>
      <c r="D86" s="8" t="s">
        <v>386</v>
      </c>
      <c r="E86" s="8" t="s">
        <v>46</v>
      </c>
      <c r="F86" s="8" t="s">
        <v>46</v>
      </c>
      <c r="G86" s="8" t="s">
        <v>46</v>
      </c>
      <c r="H86" s="8" t="s">
        <v>46</v>
      </c>
      <c r="I86" s="8" t="s">
        <v>46</v>
      </c>
      <c r="J86" s="12">
        <f>SUM(J46:J85)</f>
      </c>
    </row>
    <row r="87" ht="10" customHeight="1">
</row>
    <row r="88" ht="45" customHeight="1">
      <c r="A88" s="3" t="s">
        <v>710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10" customHeight="1">
</row>
    <row r="90" ht="45" customHeight="1">
      <c r="A90" s="8" t="s">
        <v>624</v>
      </c>
      <c r="B90" s="8" t="s">
        <v>625</v>
      </c>
      <c r="C90" s="8"/>
      <c r="D90" s="8" t="s">
        <v>36</v>
      </c>
      <c r="E90" s="8" t="s">
        <v>626</v>
      </c>
      <c r="F90" s="8" t="s">
        <v>627</v>
      </c>
      <c r="G90" s="8"/>
      <c r="H90" s="8"/>
      <c r="I90" s="8"/>
      <c r="J90" s="8" t="s">
        <v>628</v>
      </c>
    </row>
    <row r="91" ht="45" customHeight="1">
      <c r="A91" s="8"/>
      <c r="B91" s="8"/>
      <c r="C91" s="0"/>
      <c r="D91" s="8"/>
      <c r="E91" s="8"/>
      <c r="F91" s="8" t="s">
        <v>629</v>
      </c>
      <c r="G91" s="8" t="s">
        <v>630</v>
      </c>
      <c r="H91" s="8"/>
      <c r="I91" s="8"/>
      <c r="J91" s="8"/>
    </row>
    <row r="92" ht="45" customHeight="1">
      <c r="A92" s="8"/>
      <c r="B92" s="8"/>
      <c r="C92" s="0"/>
      <c r="D92" s="8"/>
      <c r="E92" s="8"/>
      <c r="F92" s="8"/>
      <c r="G92" s="8" t="s">
        <v>631</v>
      </c>
      <c r="H92" s="8" t="s">
        <v>632</v>
      </c>
      <c r="I92" s="8"/>
      <c r="J92" s="8"/>
    </row>
    <row r="93" ht="45" customHeight="1">
      <c r="A93" s="8"/>
      <c r="B93" s="8"/>
      <c r="C93" s="0"/>
      <c r="D93" s="8"/>
      <c r="E93" s="8"/>
      <c r="F93" s="8"/>
      <c r="G93" s="8"/>
      <c r="H93" s="8" t="s">
        <v>633</v>
      </c>
      <c r="I93" s="8" t="s">
        <v>634</v>
      </c>
      <c r="J93" s="8"/>
    </row>
    <row r="94" ht="20" customHeight="1">
      <c r="A94" s="8" t="s">
        <v>276</v>
      </c>
      <c r="B94" s="8" t="s">
        <v>370</v>
      </c>
      <c r="C94" s="8"/>
      <c r="D94" s="8" t="s">
        <v>371</v>
      </c>
      <c r="E94" s="8" t="s">
        <v>372</v>
      </c>
      <c r="F94" s="8" t="s">
        <v>373</v>
      </c>
      <c r="G94" s="8" t="s">
        <v>374</v>
      </c>
      <c r="H94" s="8" t="s">
        <v>405</v>
      </c>
      <c r="I94" s="8" t="s">
        <v>406</v>
      </c>
      <c r="J94" s="8" t="s">
        <v>407</v>
      </c>
    </row>
    <row r="95" ht="20" customHeight="1">
      <c r="A95" s="9" t="s">
        <v>635</v>
      </c>
      <c r="B95" s="9" t="s">
        <v>636</v>
      </c>
      <c r="C95" s="9"/>
      <c r="D95" s="8" t="s">
        <v>44</v>
      </c>
      <c r="E95" s="12">
        <v>1</v>
      </c>
      <c r="F95" s="12">
        <v>527645</v>
      </c>
      <c r="G95" s="12">
        <v>527645</v>
      </c>
      <c r="H95" s="12">
        <v>0</v>
      </c>
      <c r="I95" s="12">
        <v>0</v>
      </c>
      <c r="J95" s="12">
        <v>3165870</v>
      </c>
    </row>
    <row r="96" ht="40" customHeight="1">
      <c r="A96" s="9" t="s">
        <v>635</v>
      </c>
      <c r="B96" s="9" t="s">
        <v>637</v>
      </c>
      <c r="C96" s="9"/>
      <c r="D96" s="8" t="s">
        <v>48</v>
      </c>
      <c r="E96" s="12">
        <v>1</v>
      </c>
      <c r="F96" s="12">
        <v>44871.36</v>
      </c>
      <c r="G96" s="12">
        <v>44871.36</v>
      </c>
      <c r="H96" s="12">
        <v>0</v>
      </c>
      <c r="I96" s="12">
        <v>0</v>
      </c>
      <c r="J96" s="12">
        <v>538456.32</v>
      </c>
    </row>
    <row r="97" ht="40" customHeight="1">
      <c r="A97" s="9" t="s">
        <v>635</v>
      </c>
      <c r="B97" s="9" t="s">
        <v>638</v>
      </c>
      <c r="C97" s="9"/>
      <c r="D97" s="8" t="s">
        <v>613</v>
      </c>
      <c r="E97" s="12">
        <v>1</v>
      </c>
      <c r="F97" s="12">
        <v>44871.36</v>
      </c>
      <c r="G97" s="12">
        <v>44871.36</v>
      </c>
      <c r="H97" s="12">
        <v>0</v>
      </c>
      <c r="I97" s="12">
        <v>0</v>
      </c>
      <c r="J97" s="12">
        <v>538456.32</v>
      </c>
    </row>
    <row r="98" ht="40" customHeight="1">
      <c r="A98" s="9" t="s">
        <v>635</v>
      </c>
      <c r="B98" s="9" t="s">
        <v>639</v>
      </c>
      <c r="C98" s="9"/>
      <c r="D98" s="8" t="s">
        <v>615</v>
      </c>
      <c r="E98" s="12">
        <v>1</v>
      </c>
      <c r="F98" s="12">
        <v>44871.36</v>
      </c>
      <c r="G98" s="12">
        <v>44871.36</v>
      </c>
      <c r="H98" s="12">
        <v>0</v>
      </c>
      <c r="I98" s="12">
        <v>0</v>
      </c>
      <c r="J98" s="12">
        <v>538456.32</v>
      </c>
    </row>
    <row r="99" ht="20" customHeight="1">
      <c r="A99" s="9" t="s">
        <v>635</v>
      </c>
      <c r="B99" s="9" t="s">
        <v>353</v>
      </c>
      <c r="C99" s="9"/>
      <c r="D99" s="8" t="s">
        <v>617</v>
      </c>
      <c r="E99" s="12">
        <v>1</v>
      </c>
      <c r="F99" s="12">
        <v>59323.1925</v>
      </c>
      <c r="G99" s="12">
        <v>59323.1925</v>
      </c>
      <c r="H99" s="12">
        <v>0</v>
      </c>
      <c r="I99" s="12">
        <v>0</v>
      </c>
      <c r="J99" s="12">
        <v>711878.31</v>
      </c>
    </row>
    <row r="100" ht="40" customHeight="1">
      <c r="A100" s="9" t="s">
        <v>635</v>
      </c>
      <c r="B100" s="9" t="s">
        <v>640</v>
      </c>
      <c r="C100" s="9"/>
      <c r="D100" s="8" t="s">
        <v>619</v>
      </c>
      <c r="E100" s="12">
        <v>1</v>
      </c>
      <c r="F100" s="12">
        <v>44871.36</v>
      </c>
      <c r="G100" s="12">
        <v>44871.36</v>
      </c>
      <c r="H100" s="12">
        <v>0</v>
      </c>
      <c r="I100" s="12">
        <v>0</v>
      </c>
      <c r="J100" s="12">
        <v>538456.32</v>
      </c>
    </row>
    <row r="101" ht="40" customHeight="1">
      <c r="A101" s="9" t="s">
        <v>635</v>
      </c>
      <c r="B101" s="9" t="s">
        <v>641</v>
      </c>
      <c r="C101" s="9"/>
      <c r="D101" s="8" t="s">
        <v>621</v>
      </c>
      <c r="E101" s="12">
        <v>1</v>
      </c>
      <c r="F101" s="12">
        <v>82212</v>
      </c>
      <c r="G101" s="12">
        <v>42212</v>
      </c>
      <c r="H101" s="12">
        <v>0</v>
      </c>
      <c r="I101" s="12">
        <v>40000</v>
      </c>
      <c r="J101" s="12">
        <v>493272</v>
      </c>
    </row>
    <row r="102" ht="20" customHeight="1">
      <c r="A102" s="9" t="s">
        <v>642</v>
      </c>
      <c r="B102" s="9" t="s">
        <v>643</v>
      </c>
      <c r="C102" s="9"/>
      <c r="D102" s="8" t="s">
        <v>644</v>
      </c>
      <c r="E102" s="12">
        <v>.5</v>
      </c>
      <c r="F102" s="12">
        <v>27093</v>
      </c>
      <c r="G102" s="12">
        <v>10274</v>
      </c>
      <c r="H102" s="12">
        <v>0</v>
      </c>
      <c r="I102" s="12">
        <v>16819</v>
      </c>
      <c r="J102" s="12">
        <v>162558</v>
      </c>
    </row>
    <row r="103" ht="40" customHeight="1">
      <c r="A103" s="9" t="s">
        <v>642</v>
      </c>
      <c r="B103" s="9" t="s">
        <v>645</v>
      </c>
      <c r="C103" s="9"/>
      <c r="D103" s="8" t="s">
        <v>646</v>
      </c>
      <c r="E103" s="12">
        <v>2.9</v>
      </c>
      <c r="F103" s="12">
        <v>43924</v>
      </c>
      <c r="G103" s="12">
        <v>10274</v>
      </c>
      <c r="H103" s="12">
        <v>14900</v>
      </c>
      <c r="I103" s="12">
        <v>18750</v>
      </c>
      <c r="J103" s="12">
        <v>1054176</v>
      </c>
    </row>
    <row r="104" ht="40" customHeight="1">
      <c r="A104" s="9" t="s">
        <v>642</v>
      </c>
      <c r="B104" s="9" t="s">
        <v>647</v>
      </c>
      <c r="C104" s="9"/>
      <c r="D104" s="8" t="s">
        <v>648</v>
      </c>
      <c r="E104" s="12">
        <v>.7</v>
      </c>
      <c r="F104" s="12">
        <v>44706.01</v>
      </c>
      <c r="G104" s="12">
        <v>13500.01</v>
      </c>
      <c r="H104" s="12">
        <v>14900</v>
      </c>
      <c r="I104" s="12">
        <v>16306</v>
      </c>
      <c r="J104" s="12">
        <v>375530.48</v>
      </c>
    </row>
    <row r="105" ht="40" customHeight="1">
      <c r="A105" s="9" t="s">
        <v>642</v>
      </c>
      <c r="B105" s="9" t="s">
        <v>649</v>
      </c>
      <c r="C105" s="9"/>
      <c r="D105" s="8" t="s">
        <v>650</v>
      </c>
      <c r="E105" s="12">
        <v>0</v>
      </c>
      <c r="F105" s="12">
        <v>50951.4</v>
      </c>
      <c r="G105" s="12">
        <v>11301.4</v>
      </c>
      <c r="H105" s="12">
        <v>19900</v>
      </c>
      <c r="I105" s="12">
        <v>19750</v>
      </c>
      <c r="J105" s="12">
        <v>0</v>
      </c>
    </row>
    <row r="106" ht="20" customHeight="1">
      <c r="A106" s="9" t="s">
        <v>642</v>
      </c>
      <c r="B106" s="9" t="s">
        <v>651</v>
      </c>
      <c r="C106" s="9"/>
      <c r="D106" s="8" t="s">
        <v>652</v>
      </c>
      <c r="E106" s="12">
        <v>3.82</v>
      </c>
      <c r="F106" s="12">
        <v>31830</v>
      </c>
      <c r="G106" s="12">
        <v>10854.9</v>
      </c>
      <c r="H106" s="12">
        <v>4737</v>
      </c>
      <c r="I106" s="12">
        <v>16238.1</v>
      </c>
      <c r="J106" s="12">
        <v>1459087.2</v>
      </c>
    </row>
    <row r="107" ht="20" customHeight="1">
      <c r="A107" s="9" t="s">
        <v>642</v>
      </c>
      <c r="B107" s="9" t="s">
        <v>653</v>
      </c>
      <c r="C107" s="9"/>
      <c r="D107" s="8" t="s">
        <v>654</v>
      </c>
      <c r="E107" s="12">
        <v>7</v>
      </c>
      <c r="F107" s="12">
        <v>31930</v>
      </c>
      <c r="G107" s="12">
        <v>11371.8</v>
      </c>
      <c r="H107" s="12">
        <v>4837</v>
      </c>
      <c r="I107" s="12">
        <v>15721.2</v>
      </c>
      <c r="J107" s="12">
        <v>2682120</v>
      </c>
    </row>
    <row r="108" ht="40" customHeight="1">
      <c r="A108" s="9" t="s">
        <v>642</v>
      </c>
      <c r="B108" s="9" t="s">
        <v>655</v>
      </c>
      <c r="C108" s="9"/>
      <c r="D108" s="8" t="s">
        <v>656</v>
      </c>
      <c r="E108" s="12">
        <v>1</v>
      </c>
      <c r="F108" s="12">
        <v>47789</v>
      </c>
      <c r="G108" s="12">
        <v>11289</v>
      </c>
      <c r="H108" s="12">
        <v>20000</v>
      </c>
      <c r="I108" s="12">
        <v>16500</v>
      </c>
      <c r="J108" s="12">
        <v>573468</v>
      </c>
    </row>
    <row r="109" ht="40" customHeight="1">
      <c r="A109" s="9" t="s">
        <v>642</v>
      </c>
      <c r="B109" s="9" t="s">
        <v>657</v>
      </c>
      <c r="C109" s="9"/>
      <c r="D109" s="8" t="s">
        <v>658</v>
      </c>
      <c r="E109" s="12">
        <v>1</v>
      </c>
      <c r="F109" s="12">
        <v>34572.25</v>
      </c>
      <c r="G109" s="12">
        <v>14297.25</v>
      </c>
      <c r="H109" s="12">
        <v>0</v>
      </c>
      <c r="I109" s="12">
        <v>20275</v>
      </c>
      <c r="J109" s="12">
        <v>414867</v>
      </c>
    </row>
    <row r="110" ht="20" customHeight="1">
      <c r="A110" s="9" t="s">
        <v>642</v>
      </c>
      <c r="B110" s="9" t="s">
        <v>659</v>
      </c>
      <c r="C110" s="9"/>
      <c r="D110" s="8" t="s">
        <v>660</v>
      </c>
      <c r="E110" s="12">
        <v>1</v>
      </c>
      <c r="F110" s="12">
        <v>33051.4</v>
      </c>
      <c r="G110" s="12">
        <v>11301.4</v>
      </c>
      <c r="H110" s="12">
        <v>0</v>
      </c>
      <c r="I110" s="12">
        <v>21750</v>
      </c>
      <c r="J110" s="12">
        <v>396616.8</v>
      </c>
    </row>
    <row r="111" ht="20" customHeight="1">
      <c r="A111" s="9" t="s">
        <v>642</v>
      </c>
      <c r="B111" s="9" t="s">
        <v>661</v>
      </c>
      <c r="C111" s="9"/>
      <c r="D111" s="8" t="s">
        <v>662</v>
      </c>
      <c r="E111" s="12">
        <v>1</v>
      </c>
      <c r="F111" s="12">
        <v>27093</v>
      </c>
      <c r="G111" s="12">
        <v>10787.7</v>
      </c>
      <c r="H111" s="12">
        <v>0</v>
      </c>
      <c r="I111" s="12">
        <v>16305.3</v>
      </c>
      <c r="J111" s="12">
        <v>325116</v>
      </c>
    </row>
    <row r="112" ht="60" customHeight="1">
      <c r="A112" s="9" t="s">
        <v>642</v>
      </c>
      <c r="B112" s="9" t="s">
        <v>663</v>
      </c>
      <c r="C112" s="9"/>
      <c r="D112" s="8" t="s">
        <v>664</v>
      </c>
      <c r="E112" s="12">
        <v>.5</v>
      </c>
      <c r="F112" s="12">
        <v>27093</v>
      </c>
      <c r="G112" s="12">
        <v>10338</v>
      </c>
      <c r="H112" s="12">
        <v>0</v>
      </c>
      <c r="I112" s="12">
        <v>16755</v>
      </c>
      <c r="J112" s="12">
        <v>162558</v>
      </c>
    </row>
    <row r="113" ht="20" customHeight="1">
      <c r="A113" s="9" t="s">
        <v>665</v>
      </c>
      <c r="B113" s="9" t="s">
        <v>666</v>
      </c>
      <c r="C113" s="9"/>
      <c r="D113" s="8" t="s">
        <v>667</v>
      </c>
      <c r="E113" s="12">
        <v>1</v>
      </c>
      <c r="F113" s="12">
        <v>27093</v>
      </c>
      <c r="G113" s="12">
        <v>6141</v>
      </c>
      <c r="H113" s="12">
        <v>0</v>
      </c>
      <c r="I113" s="12">
        <v>20952</v>
      </c>
      <c r="J113" s="12">
        <v>325116</v>
      </c>
    </row>
    <row r="114" ht="20" customHeight="1">
      <c r="A114" s="9" t="s">
        <v>665</v>
      </c>
      <c r="B114" s="9" t="s">
        <v>668</v>
      </c>
      <c r="C114" s="9"/>
      <c r="D114" s="8" t="s">
        <v>669</v>
      </c>
      <c r="E114" s="12">
        <v>1</v>
      </c>
      <c r="F114" s="12">
        <v>27093</v>
      </c>
      <c r="G114" s="12">
        <v>8918</v>
      </c>
      <c r="H114" s="12">
        <v>0</v>
      </c>
      <c r="I114" s="12">
        <v>18175</v>
      </c>
      <c r="J114" s="12">
        <v>325116</v>
      </c>
    </row>
    <row r="115" ht="40" customHeight="1">
      <c r="A115" s="9" t="s">
        <v>665</v>
      </c>
      <c r="B115" s="9" t="s">
        <v>670</v>
      </c>
      <c r="C115" s="9"/>
      <c r="D115" s="8" t="s">
        <v>671</v>
      </c>
      <c r="E115" s="12">
        <v>1</v>
      </c>
      <c r="F115" s="12">
        <v>27093</v>
      </c>
      <c r="G115" s="12">
        <v>4716</v>
      </c>
      <c r="H115" s="12">
        <v>0</v>
      </c>
      <c r="I115" s="12">
        <v>22377</v>
      </c>
      <c r="J115" s="12">
        <v>325116</v>
      </c>
    </row>
    <row r="116" ht="20" customHeight="1">
      <c r="A116" s="9" t="s">
        <v>665</v>
      </c>
      <c r="B116" s="9" t="s">
        <v>672</v>
      </c>
      <c r="C116" s="9"/>
      <c r="D116" s="8" t="s">
        <v>673</v>
      </c>
      <c r="E116" s="12">
        <v>1</v>
      </c>
      <c r="F116" s="12">
        <v>27093</v>
      </c>
      <c r="G116" s="12">
        <v>4314</v>
      </c>
      <c r="H116" s="12">
        <v>0</v>
      </c>
      <c r="I116" s="12">
        <v>22779</v>
      </c>
      <c r="J116" s="12">
        <v>325116</v>
      </c>
    </row>
    <row r="117" ht="20" customHeight="1">
      <c r="A117" s="9" t="s">
        <v>665</v>
      </c>
      <c r="B117" s="9" t="s">
        <v>674</v>
      </c>
      <c r="C117" s="9"/>
      <c r="D117" s="8" t="s">
        <v>675</v>
      </c>
      <c r="E117" s="12">
        <v>2</v>
      </c>
      <c r="F117" s="12">
        <v>27410.91</v>
      </c>
      <c r="G117" s="12">
        <v>5364.03</v>
      </c>
      <c r="H117" s="12">
        <v>0</v>
      </c>
      <c r="I117" s="12">
        <v>22046.88</v>
      </c>
      <c r="J117" s="12">
        <v>27410.91</v>
      </c>
    </row>
    <row r="118" ht="20" customHeight="1">
      <c r="A118" s="9" t="s">
        <v>665</v>
      </c>
      <c r="B118" s="9" t="s">
        <v>676</v>
      </c>
      <c r="C118" s="9"/>
      <c r="D118" s="8" t="s">
        <v>677</v>
      </c>
      <c r="E118" s="12">
        <v>1</v>
      </c>
      <c r="F118" s="12">
        <v>27093</v>
      </c>
      <c r="G118" s="12">
        <v>4314</v>
      </c>
      <c r="H118" s="12">
        <v>0</v>
      </c>
      <c r="I118" s="12">
        <v>22779</v>
      </c>
      <c r="J118" s="12">
        <v>0</v>
      </c>
    </row>
    <row r="119" ht="20" customHeight="1">
      <c r="A119" s="9" t="s">
        <v>665</v>
      </c>
      <c r="B119" s="9" t="s">
        <v>678</v>
      </c>
      <c r="C119" s="9"/>
      <c r="D119" s="8" t="s">
        <v>679</v>
      </c>
      <c r="E119" s="12">
        <v>17.06</v>
      </c>
      <c r="F119" s="12">
        <v>94640.25102</v>
      </c>
      <c r="G119" s="12">
        <v>30992.79</v>
      </c>
      <c r="H119" s="12">
        <v>6434.25502</v>
      </c>
      <c r="I119" s="12">
        <v>57213.206</v>
      </c>
      <c r="J119" s="12">
        <v>7600910</v>
      </c>
    </row>
    <row r="120" ht="20" customHeight="1">
      <c r="A120" s="9" t="s">
        <v>665</v>
      </c>
      <c r="B120" s="9" t="s">
        <v>680</v>
      </c>
      <c r="C120" s="9"/>
      <c r="D120" s="8" t="s">
        <v>681</v>
      </c>
      <c r="E120" s="12">
        <v>1</v>
      </c>
      <c r="F120" s="12">
        <v>27093</v>
      </c>
      <c r="G120" s="12">
        <v>9683</v>
      </c>
      <c r="H120" s="12">
        <v>0</v>
      </c>
      <c r="I120" s="12">
        <v>17410</v>
      </c>
      <c r="J120" s="12">
        <v>325116</v>
      </c>
    </row>
    <row r="121" ht="20" customHeight="1">
      <c r="A121" s="9" t="s">
        <v>665</v>
      </c>
      <c r="B121" s="9" t="s">
        <v>682</v>
      </c>
      <c r="C121" s="9"/>
      <c r="D121" s="8" t="s">
        <v>683</v>
      </c>
      <c r="E121" s="12">
        <v>1</v>
      </c>
      <c r="F121" s="12">
        <v>27104.8</v>
      </c>
      <c r="G121" s="12">
        <v>11211.6</v>
      </c>
      <c r="H121" s="12">
        <v>0</v>
      </c>
      <c r="I121" s="12">
        <v>15893.2</v>
      </c>
      <c r="J121" s="12">
        <v>325257.6</v>
      </c>
    </row>
    <row r="122" ht="20" customHeight="1">
      <c r="A122" s="9" t="s">
        <v>665</v>
      </c>
      <c r="B122" s="9" t="s">
        <v>684</v>
      </c>
      <c r="C122" s="9"/>
      <c r="D122" s="8" t="s">
        <v>685</v>
      </c>
      <c r="E122" s="12">
        <v>1</v>
      </c>
      <c r="F122" s="12">
        <v>27093</v>
      </c>
      <c r="G122" s="12">
        <v>4716</v>
      </c>
      <c r="H122" s="12">
        <v>0</v>
      </c>
      <c r="I122" s="12">
        <v>22377</v>
      </c>
      <c r="J122" s="12">
        <v>325116</v>
      </c>
    </row>
    <row r="123" ht="20" customHeight="1">
      <c r="A123" s="9" t="s">
        <v>665</v>
      </c>
      <c r="B123" s="9" t="s">
        <v>686</v>
      </c>
      <c r="C123" s="9"/>
      <c r="D123" s="8" t="s">
        <v>687</v>
      </c>
      <c r="E123" s="12">
        <v>1</v>
      </c>
      <c r="F123" s="12">
        <v>17776.5</v>
      </c>
      <c r="G123" s="12">
        <v>6940</v>
      </c>
      <c r="H123" s="12">
        <v>0</v>
      </c>
      <c r="I123" s="12">
        <v>10836.5</v>
      </c>
      <c r="J123" s="12">
        <v>0</v>
      </c>
    </row>
    <row r="124" ht="20" customHeight="1">
      <c r="A124" s="9" t="s">
        <v>665</v>
      </c>
      <c r="B124" s="9" t="s">
        <v>688</v>
      </c>
      <c r="C124" s="9"/>
      <c r="D124" s="8" t="s">
        <v>689</v>
      </c>
      <c r="E124" s="12">
        <v>1</v>
      </c>
      <c r="F124" s="12">
        <v>27093</v>
      </c>
      <c r="G124" s="12">
        <v>5604</v>
      </c>
      <c r="H124" s="12">
        <v>0</v>
      </c>
      <c r="I124" s="12">
        <v>21489</v>
      </c>
      <c r="J124" s="12">
        <v>162558</v>
      </c>
    </row>
    <row r="125" ht="20" customHeight="1">
      <c r="A125" s="9" t="s">
        <v>665</v>
      </c>
      <c r="B125" s="9" t="s">
        <v>690</v>
      </c>
      <c r="C125" s="9"/>
      <c r="D125" s="8" t="s">
        <v>691</v>
      </c>
      <c r="E125" s="12">
        <v>1</v>
      </c>
      <c r="F125" s="12">
        <v>27093</v>
      </c>
      <c r="G125" s="12">
        <v>4314</v>
      </c>
      <c r="H125" s="12">
        <v>0</v>
      </c>
      <c r="I125" s="12">
        <v>22779</v>
      </c>
      <c r="J125" s="12">
        <v>325116</v>
      </c>
    </row>
    <row r="126" ht="20" customHeight="1">
      <c r="A126" s="9" t="s">
        <v>665</v>
      </c>
      <c r="B126" s="9" t="s">
        <v>692</v>
      </c>
      <c r="C126" s="9"/>
      <c r="D126" s="8" t="s">
        <v>693</v>
      </c>
      <c r="E126" s="12">
        <v>1</v>
      </c>
      <c r="F126" s="12">
        <v>27093</v>
      </c>
      <c r="G126" s="12">
        <v>9343</v>
      </c>
      <c r="H126" s="12">
        <v>0</v>
      </c>
      <c r="I126" s="12">
        <v>17750</v>
      </c>
      <c r="J126" s="12">
        <v>325116</v>
      </c>
    </row>
    <row r="127" ht="20" customHeight="1">
      <c r="A127" s="9" t="s">
        <v>665</v>
      </c>
      <c r="B127" s="9" t="s">
        <v>694</v>
      </c>
      <c r="C127" s="9"/>
      <c r="D127" s="8" t="s">
        <v>695</v>
      </c>
      <c r="E127" s="12">
        <v>4</v>
      </c>
      <c r="F127" s="12">
        <v>46335</v>
      </c>
      <c r="G127" s="12">
        <v>8633</v>
      </c>
      <c r="H127" s="12">
        <v>0</v>
      </c>
      <c r="I127" s="12">
        <v>37702</v>
      </c>
      <c r="J127" s="12">
        <v>1300464</v>
      </c>
    </row>
    <row r="128" ht="20" customHeight="1">
      <c r="A128" s="9" t="s">
        <v>665</v>
      </c>
      <c r="B128" s="9" t="s">
        <v>696</v>
      </c>
      <c r="C128" s="9"/>
      <c r="D128" s="8" t="s">
        <v>697</v>
      </c>
      <c r="E128" s="12">
        <v>1</v>
      </c>
      <c r="F128" s="12">
        <v>27093</v>
      </c>
      <c r="G128" s="12">
        <v>4572.84</v>
      </c>
      <c r="H128" s="12">
        <v>0</v>
      </c>
      <c r="I128" s="12">
        <v>22520.16</v>
      </c>
      <c r="J128" s="12">
        <v>325116</v>
      </c>
    </row>
    <row r="129" ht="20" customHeight="1">
      <c r="A129" s="9" t="s">
        <v>665</v>
      </c>
      <c r="B129" s="9" t="s">
        <v>698</v>
      </c>
      <c r="C129" s="9"/>
      <c r="D129" s="8" t="s">
        <v>699</v>
      </c>
      <c r="E129" s="12">
        <v>1</v>
      </c>
      <c r="F129" s="12">
        <v>27093</v>
      </c>
      <c r="G129" s="12">
        <v>9343</v>
      </c>
      <c r="H129" s="12">
        <v>0</v>
      </c>
      <c r="I129" s="12">
        <v>17750</v>
      </c>
      <c r="J129" s="12">
        <v>325116</v>
      </c>
    </row>
    <row r="130" ht="20" customHeight="1">
      <c r="A130" s="9" t="s">
        <v>665</v>
      </c>
      <c r="B130" s="9" t="s">
        <v>700</v>
      </c>
      <c r="C130" s="9"/>
      <c r="D130" s="8" t="s">
        <v>701</v>
      </c>
      <c r="E130" s="12">
        <v>2</v>
      </c>
      <c r="F130" s="12">
        <v>27093</v>
      </c>
      <c r="G130" s="12">
        <v>9343</v>
      </c>
      <c r="H130" s="12">
        <v>0</v>
      </c>
      <c r="I130" s="12">
        <v>17750</v>
      </c>
      <c r="J130" s="12">
        <v>325116</v>
      </c>
    </row>
    <row r="131" ht="20" customHeight="1">
      <c r="A131" s="9" t="s">
        <v>665</v>
      </c>
      <c r="B131" s="9" t="s">
        <v>702</v>
      </c>
      <c r="C131" s="9"/>
      <c r="D131" s="8" t="s">
        <v>703</v>
      </c>
      <c r="E131" s="12">
        <v>0</v>
      </c>
      <c r="F131" s="12">
        <v>16242</v>
      </c>
      <c r="G131" s="12">
        <v>4319</v>
      </c>
      <c r="H131" s="12">
        <v>0</v>
      </c>
      <c r="I131" s="12">
        <v>11923</v>
      </c>
      <c r="J131" s="12">
        <v>0</v>
      </c>
    </row>
    <row r="132" ht="20" customHeight="1">
      <c r="A132" s="9" t="s">
        <v>665</v>
      </c>
      <c r="B132" s="9" t="s">
        <v>704</v>
      </c>
      <c r="C132" s="9"/>
      <c r="D132" s="8" t="s">
        <v>705</v>
      </c>
      <c r="E132" s="12">
        <v>1</v>
      </c>
      <c r="F132" s="12">
        <v>27093</v>
      </c>
      <c r="G132" s="12">
        <v>7757</v>
      </c>
      <c r="H132" s="12">
        <v>0</v>
      </c>
      <c r="I132" s="12">
        <v>19336</v>
      </c>
      <c r="J132" s="12">
        <v>325116</v>
      </c>
    </row>
    <row r="133" ht="20" customHeight="1">
      <c r="A133" s="9" t="s">
        <v>665</v>
      </c>
      <c r="B133" s="9" t="s">
        <v>706</v>
      </c>
      <c r="C133" s="9"/>
      <c r="D133" s="8" t="s">
        <v>707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</row>
    <row r="134" ht="20" customHeight="1">
      <c r="A134" s="9" t="s">
        <v>665</v>
      </c>
      <c r="B134" s="9" t="s">
        <v>708</v>
      </c>
      <c r="C134" s="9"/>
      <c r="D134" s="8" t="s">
        <v>709</v>
      </c>
      <c r="E134" s="12">
        <v>1</v>
      </c>
      <c r="F134" s="12">
        <v>27093</v>
      </c>
      <c r="G134" s="12">
        <v>4314</v>
      </c>
      <c r="H134" s="12">
        <v>0</v>
      </c>
      <c r="I134" s="12">
        <v>22779</v>
      </c>
      <c r="J134" s="12">
        <v>325116</v>
      </c>
    </row>
    <row r="135" ht="30" customHeight="1">
      <c r="A135" s="16" t="s">
        <v>479</v>
      </c>
      <c r="B135" s="16"/>
      <c r="C135" s="16"/>
      <c r="D135" s="8" t="s">
        <v>386</v>
      </c>
      <c r="E135" s="8" t="s">
        <v>46</v>
      </c>
      <c r="F135" s="8" t="s">
        <v>46</v>
      </c>
      <c r="G135" s="8" t="s">
        <v>46</v>
      </c>
      <c r="H135" s="8" t="s">
        <v>46</v>
      </c>
      <c r="I135" s="8" t="s">
        <v>46</v>
      </c>
      <c r="J135" s="12">
        <f>SUM(J95:J134)</f>
      </c>
    </row>
    <row r="136" ht="10" customHeight="1">
</row>
    <row r="137" ht="45" customHeight="1">
      <c r="A137" s="3" t="s">
        <v>711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ht="10" customHeight="1">
</row>
    <row r="139" ht="45" customHeight="1">
      <c r="A139" s="8" t="s">
        <v>624</v>
      </c>
      <c r="B139" s="8" t="s">
        <v>625</v>
      </c>
      <c r="C139" s="8"/>
      <c r="D139" s="8" t="s">
        <v>36</v>
      </c>
      <c r="E139" s="8" t="s">
        <v>626</v>
      </c>
      <c r="F139" s="8" t="s">
        <v>627</v>
      </c>
      <c r="G139" s="8"/>
      <c r="H139" s="8"/>
      <c r="I139" s="8"/>
      <c r="J139" s="8" t="s">
        <v>628</v>
      </c>
    </row>
    <row r="140" ht="45" customHeight="1">
      <c r="A140" s="8"/>
      <c r="B140" s="8"/>
      <c r="C140" s="0"/>
      <c r="D140" s="8"/>
      <c r="E140" s="8"/>
      <c r="F140" s="8" t="s">
        <v>629</v>
      </c>
      <c r="G140" s="8" t="s">
        <v>630</v>
      </c>
      <c r="H140" s="8"/>
      <c r="I140" s="8"/>
      <c r="J140" s="8"/>
    </row>
    <row r="141" ht="45" customHeight="1">
      <c r="A141" s="8"/>
      <c r="B141" s="8"/>
      <c r="C141" s="0"/>
      <c r="D141" s="8"/>
      <c r="E141" s="8"/>
      <c r="F141" s="8"/>
      <c r="G141" s="8" t="s">
        <v>631</v>
      </c>
      <c r="H141" s="8" t="s">
        <v>632</v>
      </c>
      <c r="I141" s="8"/>
      <c r="J141" s="8"/>
    </row>
    <row r="142" ht="45" customHeight="1">
      <c r="A142" s="8"/>
      <c r="B142" s="8"/>
      <c r="C142" s="0"/>
      <c r="D142" s="8"/>
      <c r="E142" s="8"/>
      <c r="F142" s="8"/>
      <c r="G142" s="8"/>
      <c r="H142" s="8" t="s">
        <v>633</v>
      </c>
      <c r="I142" s="8" t="s">
        <v>634</v>
      </c>
      <c r="J142" s="8"/>
    </row>
    <row r="143" ht="20" customHeight="1">
      <c r="A143" s="8" t="s">
        <v>276</v>
      </c>
      <c r="B143" s="8" t="s">
        <v>370</v>
      </c>
      <c r="C143" s="8"/>
      <c r="D143" s="8" t="s">
        <v>371</v>
      </c>
      <c r="E143" s="8" t="s">
        <v>372</v>
      </c>
      <c r="F143" s="8" t="s">
        <v>373</v>
      </c>
      <c r="G143" s="8" t="s">
        <v>374</v>
      </c>
      <c r="H143" s="8" t="s">
        <v>405</v>
      </c>
      <c r="I143" s="8" t="s">
        <v>406</v>
      </c>
      <c r="J143" s="8" t="s">
        <v>407</v>
      </c>
    </row>
    <row r="144" ht="20" customHeight="1">
      <c r="A144" s="9" t="s">
        <v>635</v>
      </c>
      <c r="B144" s="9" t="s">
        <v>636</v>
      </c>
      <c r="C144" s="9"/>
      <c r="D144" s="8" t="s">
        <v>44</v>
      </c>
      <c r="E144" s="12">
        <v>1</v>
      </c>
      <c r="F144" s="12">
        <v>527645</v>
      </c>
      <c r="G144" s="12">
        <v>527645</v>
      </c>
      <c r="H144" s="12">
        <v>0</v>
      </c>
      <c r="I144" s="12">
        <v>0</v>
      </c>
      <c r="J144" s="12">
        <v>3165870</v>
      </c>
    </row>
    <row r="145" ht="40" customHeight="1">
      <c r="A145" s="9" t="s">
        <v>635</v>
      </c>
      <c r="B145" s="9" t="s">
        <v>637</v>
      </c>
      <c r="C145" s="9"/>
      <c r="D145" s="8" t="s">
        <v>48</v>
      </c>
      <c r="E145" s="12">
        <v>1</v>
      </c>
      <c r="F145" s="12">
        <v>44871.36</v>
      </c>
      <c r="G145" s="12">
        <v>44871.36</v>
      </c>
      <c r="H145" s="12">
        <v>0</v>
      </c>
      <c r="I145" s="12">
        <v>0</v>
      </c>
      <c r="J145" s="12">
        <v>538456.32</v>
      </c>
    </row>
    <row r="146" ht="40" customHeight="1">
      <c r="A146" s="9" t="s">
        <v>635</v>
      </c>
      <c r="B146" s="9" t="s">
        <v>638</v>
      </c>
      <c r="C146" s="9"/>
      <c r="D146" s="8" t="s">
        <v>613</v>
      </c>
      <c r="E146" s="12">
        <v>1</v>
      </c>
      <c r="F146" s="12">
        <v>44871.36</v>
      </c>
      <c r="G146" s="12">
        <v>44871.36</v>
      </c>
      <c r="H146" s="12">
        <v>0</v>
      </c>
      <c r="I146" s="12">
        <v>0</v>
      </c>
      <c r="J146" s="12">
        <v>538456.32</v>
      </c>
    </row>
    <row r="147" ht="40" customHeight="1">
      <c r="A147" s="9" t="s">
        <v>635</v>
      </c>
      <c r="B147" s="9" t="s">
        <v>639</v>
      </c>
      <c r="C147" s="9"/>
      <c r="D147" s="8" t="s">
        <v>615</v>
      </c>
      <c r="E147" s="12">
        <v>1</v>
      </c>
      <c r="F147" s="12">
        <v>44871.36</v>
      </c>
      <c r="G147" s="12">
        <v>44871.36</v>
      </c>
      <c r="H147" s="12">
        <v>0</v>
      </c>
      <c r="I147" s="12">
        <v>0</v>
      </c>
      <c r="J147" s="12">
        <v>538456.32</v>
      </c>
    </row>
    <row r="148" ht="20" customHeight="1">
      <c r="A148" s="9" t="s">
        <v>635</v>
      </c>
      <c r="B148" s="9" t="s">
        <v>353</v>
      </c>
      <c r="C148" s="9"/>
      <c r="D148" s="8" t="s">
        <v>617</v>
      </c>
      <c r="E148" s="12">
        <v>1</v>
      </c>
      <c r="F148" s="12">
        <v>59323.1925</v>
      </c>
      <c r="G148" s="12">
        <v>59323.1925</v>
      </c>
      <c r="H148" s="12">
        <v>0</v>
      </c>
      <c r="I148" s="12">
        <v>0</v>
      </c>
      <c r="J148" s="12">
        <v>711878.31</v>
      </c>
    </row>
    <row r="149" ht="40" customHeight="1">
      <c r="A149" s="9" t="s">
        <v>635</v>
      </c>
      <c r="B149" s="9" t="s">
        <v>640</v>
      </c>
      <c r="C149" s="9"/>
      <c r="D149" s="8" t="s">
        <v>619</v>
      </c>
      <c r="E149" s="12">
        <v>1</v>
      </c>
      <c r="F149" s="12">
        <v>44871.36</v>
      </c>
      <c r="G149" s="12">
        <v>44871.36</v>
      </c>
      <c r="H149" s="12">
        <v>0</v>
      </c>
      <c r="I149" s="12">
        <v>0</v>
      </c>
      <c r="J149" s="12">
        <v>538456.32</v>
      </c>
    </row>
    <row r="150" ht="40" customHeight="1">
      <c r="A150" s="9" t="s">
        <v>635</v>
      </c>
      <c r="B150" s="9" t="s">
        <v>641</v>
      </c>
      <c r="C150" s="9"/>
      <c r="D150" s="8" t="s">
        <v>621</v>
      </c>
      <c r="E150" s="12">
        <v>1</v>
      </c>
      <c r="F150" s="12">
        <v>82212</v>
      </c>
      <c r="G150" s="12">
        <v>42212</v>
      </c>
      <c r="H150" s="12">
        <v>0</v>
      </c>
      <c r="I150" s="12">
        <v>40000</v>
      </c>
      <c r="J150" s="12">
        <v>493272</v>
      </c>
    </row>
    <row r="151" ht="20" customHeight="1">
      <c r="A151" s="9" t="s">
        <v>642</v>
      </c>
      <c r="B151" s="9" t="s">
        <v>643</v>
      </c>
      <c r="C151" s="9"/>
      <c r="D151" s="8" t="s">
        <v>644</v>
      </c>
      <c r="E151" s="12">
        <v>.5</v>
      </c>
      <c r="F151" s="12">
        <v>27093</v>
      </c>
      <c r="G151" s="12">
        <v>10274</v>
      </c>
      <c r="H151" s="12">
        <v>0</v>
      </c>
      <c r="I151" s="12">
        <v>16819</v>
      </c>
      <c r="J151" s="12">
        <v>162558</v>
      </c>
    </row>
    <row r="152" ht="40" customHeight="1">
      <c r="A152" s="9" t="s">
        <v>642</v>
      </c>
      <c r="B152" s="9" t="s">
        <v>645</v>
      </c>
      <c r="C152" s="9"/>
      <c r="D152" s="8" t="s">
        <v>646</v>
      </c>
      <c r="E152" s="12">
        <v>2.9</v>
      </c>
      <c r="F152" s="12">
        <v>43924</v>
      </c>
      <c r="G152" s="12">
        <v>10274</v>
      </c>
      <c r="H152" s="12">
        <v>14900</v>
      </c>
      <c r="I152" s="12">
        <v>18750</v>
      </c>
      <c r="J152" s="12">
        <v>1054176</v>
      </c>
    </row>
    <row r="153" ht="40" customHeight="1">
      <c r="A153" s="9" t="s">
        <v>642</v>
      </c>
      <c r="B153" s="9" t="s">
        <v>647</v>
      </c>
      <c r="C153" s="9"/>
      <c r="D153" s="8" t="s">
        <v>648</v>
      </c>
      <c r="E153" s="12">
        <v>.7</v>
      </c>
      <c r="F153" s="12">
        <v>44706.01</v>
      </c>
      <c r="G153" s="12">
        <v>13500.01</v>
      </c>
      <c r="H153" s="12">
        <v>14900</v>
      </c>
      <c r="I153" s="12">
        <v>16306</v>
      </c>
      <c r="J153" s="12">
        <v>375530.48</v>
      </c>
    </row>
    <row r="154" ht="40" customHeight="1">
      <c r="A154" s="9" t="s">
        <v>642</v>
      </c>
      <c r="B154" s="9" t="s">
        <v>649</v>
      </c>
      <c r="C154" s="9"/>
      <c r="D154" s="8" t="s">
        <v>650</v>
      </c>
      <c r="E154" s="12">
        <v>0</v>
      </c>
      <c r="F154" s="12">
        <v>50951.4</v>
      </c>
      <c r="G154" s="12">
        <v>11301.4</v>
      </c>
      <c r="H154" s="12">
        <v>19900</v>
      </c>
      <c r="I154" s="12">
        <v>19750</v>
      </c>
      <c r="J154" s="12">
        <v>0</v>
      </c>
    </row>
    <row r="155" ht="20" customHeight="1">
      <c r="A155" s="9" t="s">
        <v>642</v>
      </c>
      <c r="B155" s="9" t="s">
        <v>651</v>
      </c>
      <c r="C155" s="9"/>
      <c r="D155" s="8" t="s">
        <v>652</v>
      </c>
      <c r="E155" s="12">
        <v>3.82</v>
      </c>
      <c r="F155" s="12">
        <v>31830</v>
      </c>
      <c r="G155" s="12">
        <v>10854.9</v>
      </c>
      <c r="H155" s="12">
        <v>4737</v>
      </c>
      <c r="I155" s="12">
        <v>16238.1</v>
      </c>
      <c r="J155" s="12">
        <v>1459087.2</v>
      </c>
    </row>
    <row r="156" ht="20" customHeight="1">
      <c r="A156" s="9" t="s">
        <v>642</v>
      </c>
      <c r="B156" s="9" t="s">
        <v>653</v>
      </c>
      <c r="C156" s="9"/>
      <c r="D156" s="8" t="s">
        <v>654</v>
      </c>
      <c r="E156" s="12">
        <v>7</v>
      </c>
      <c r="F156" s="12">
        <v>31930</v>
      </c>
      <c r="G156" s="12">
        <v>11371.8</v>
      </c>
      <c r="H156" s="12">
        <v>4837</v>
      </c>
      <c r="I156" s="12">
        <v>15721.2</v>
      </c>
      <c r="J156" s="12">
        <v>2682120</v>
      </c>
    </row>
    <row r="157" ht="40" customHeight="1">
      <c r="A157" s="9" t="s">
        <v>642</v>
      </c>
      <c r="B157" s="9" t="s">
        <v>655</v>
      </c>
      <c r="C157" s="9"/>
      <c r="D157" s="8" t="s">
        <v>656</v>
      </c>
      <c r="E157" s="12">
        <v>1</v>
      </c>
      <c r="F157" s="12">
        <v>47789</v>
      </c>
      <c r="G157" s="12">
        <v>11289</v>
      </c>
      <c r="H157" s="12">
        <v>20000</v>
      </c>
      <c r="I157" s="12">
        <v>16500</v>
      </c>
      <c r="J157" s="12">
        <v>573468</v>
      </c>
    </row>
    <row r="158" ht="40" customHeight="1">
      <c r="A158" s="9" t="s">
        <v>642</v>
      </c>
      <c r="B158" s="9" t="s">
        <v>657</v>
      </c>
      <c r="C158" s="9"/>
      <c r="D158" s="8" t="s">
        <v>658</v>
      </c>
      <c r="E158" s="12">
        <v>1</v>
      </c>
      <c r="F158" s="12">
        <v>34572.25</v>
      </c>
      <c r="G158" s="12">
        <v>14297.25</v>
      </c>
      <c r="H158" s="12">
        <v>0</v>
      </c>
      <c r="I158" s="12">
        <v>20275</v>
      </c>
      <c r="J158" s="12">
        <v>414867</v>
      </c>
    </row>
    <row r="159" ht="20" customHeight="1">
      <c r="A159" s="9" t="s">
        <v>642</v>
      </c>
      <c r="B159" s="9" t="s">
        <v>659</v>
      </c>
      <c r="C159" s="9"/>
      <c r="D159" s="8" t="s">
        <v>660</v>
      </c>
      <c r="E159" s="12">
        <v>1</v>
      </c>
      <c r="F159" s="12">
        <v>33051.4</v>
      </c>
      <c r="G159" s="12">
        <v>11301.4</v>
      </c>
      <c r="H159" s="12">
        <v>0</v>
      </c>
      <c r="I159" s="12">
        <v>21750</v>
      </c>
      <c r="J159" s="12">
        <v>396616.8</v>
      </c>
    </row>
    <row r="160" ht="20" customHeight="1">
      <c r="A160" s="9" t="s">
        <v>642</v>
      </c>
      <c r="B160" s="9" t="s">
        <v>661</v>
      </c>
      <c r="C160" s="9"/>
      <c r="D160" s="8" t="s">
        <v>662</v>
      </c>
      <c r="E160" s="12">
        <v>1</v>
      </c>
      <c r="F160" s="12">
        <v>27093</v>
      </c>
      <c r="G160" s="12">
        <v>10787.7</v>
      </c>
      <c r="H160" s="12">
        <v>0</v>
      </c>
      <c r="I160" s="12">
        <v>16305.3</v>
      </c>
      <c r="J160" s="12">
        <v>325116</v>
      </c>
    </row>
    <row r="161" ht="60" customHeight="1">
      <c r="A161" s="9" t="s">
        <v>642</v>
      </c>
      <c r="B161" s="9" t="s">
        <v>663</v>
      </c>
      <c r="C161" s="9"/>
      <c r="D161" s="8" t="s">
        <v>664</v>
      </c>
      <c r="E161" s="12">
        <v>.5</v>
      </c>
      <c r="F161" s="12">
        <v>27093</v>
      </c>
      <c r="G161" s="12">
        <v>10338</v>
      </c>
      <c r="H161" s="12">
        <v>0</v>
      </c>
      <c r="I161" s="12">
        <v>16755</v>
      </c>
      <c r="J161" s="12">
        <v>162558</v>
      </c>
    </row>
    <row r="162" ht="20" customHeight="1">
      <c r="A162" s="9" t="s">
        <v>665</v>
      </c>
      <c r="B162" s="9" t="s">
        <v>666</v>
      </c>
      <c r="C162" s="9"/>
      <c r="D162" s="8" t="s">
        <v>667</v>
      </c>
      <c r="E162" s="12">
        <v>1</v>
      </c>
      <c r="F162" s="12">
        <v>27093</v>
      </c>
      <c r="G162" s="12">
        <v>6141</v>
      </c>
      <c r="H162" s="12">
        <v>0</v>
      </c>
      <c r="I162" s="12">
        <v>20952</v>
      </c>
      <c r="J162" s="12">
        <v>325116</v>
      </c>
    </row>
    <row r="163" ht="20" customHeight="1">
      <c r="A163" s="9" t="s">
        <v>665</v>
      </c>
      <c r="B163" s="9" t="s">
        <v>668</v>
      </c>
      <c r="C163" s="9"/>
      <c r="D163" s="8" t="s">
        <v>669</v>
      </c>
      <c r="E163" s="12">
        <v>1</v>
      </c>
      <c r="F163" s="12">
        <v>27093</v>
      </c>
      <c r="G163" s="12">
        <v>8918</v>
      </c>
      <c r="H163" s="12">
        <v>0</v>
      </c>
      <c r="I163" s="12">
        <v>18175</v>
      </c>
      <c r="J163" s="12">
        <v>325116</v>
      </c>
    </row>
    <row r="164" ht="40" customHeight="1">
      <c r="A164" s="9" t="s">
        <v>665</v>
      </c>
      <c r="B164" s="9" t="s">
        <v>670</v>
      </c>
      <c r="C164" s="9"/>
      <c r="D164" s="8" t="s">
        <v>671</v>
      </c>
      <c r="E164" s="12">
        <v>1</v>
      </c>
      <c r="F164" s="12">
        <v>27093</v>
      </c>
      <c r="G164" s="12">
        <v>4716</v>
      </c>
      <c r="H164" s="12">
        <v>0</v>
      </c>
      <c r="I164" s="12">
        <v>22377</v>
      </c>
      <c r="J164" s="12">
        <v>325116</v>
      </c>
    </row>
    <row r="165" ht="20" customHeight="1">
      <c r="A165" s="9" t="s">
        <v>665</v>
      </c>
      <c r="B165" s="9" t="s">
        <v>672</v>
      </c>
      <c r="C165" s="9"/>
      <c r="D165" s="8" t="s">
        <v>673</v>
      </c>
      <c r="E165" s="12">
        <v>1</v>
      </c>
      <c r="F165" s="12">
        <v>27093</v>
      </c>
      <c r="G165" s="12">
        <v>4314</v>
      </c>
      <c r="H165" s="12">
        <v>0</v>
      </c>
      <c r="I165" s="12">
        <v>22779</v>
      </c>
      <c r="J165" s="12">
        <v>325116</v>
      </c>
    </row>
    <row r="166" ht="20" customHeight="1">
      <c r="A166" s="9" t="s">
        <v>665</v>
      </c>
      <c r="B166" s="9" t="s">
        <v>674</v>
      </c>
      <c r="C166" s="9"/>
      <c r="D166" s="8" t="s">
        <v>675</v>
      </c>
      <c r="E166" s="12">
        <v>2</v>
      </c>
      <c r="F166" s="12">
        <v>27410.91</v>
      </c>
      <c r="G166" s="12">
        <v>5364.03</v>
      </c>
      <c r="H166" s="12">
        <v>0</v>
      </c>
      <c r="I166" s="12">
        <v>22046.88</v>
      </c>
      <c r="J166" s="12">
        <v>27410.91</v>
      </c>
    </row>
    <row r="167" ht="20" customHeight="1">
      <c r="A167" s="9" t="s">
        <v>665</v>
      </c>
      <c r="B167" s="9" t="s">
        <v>676</v>
      </c>
      <c r="C167" s="9"/>
      <c r="D167" s="8" t="s">
        <v>677</v>
      </c>
      <c r="E167" s="12">
        <v>1</v>
      </c>
      <c r="F167" s="12">
        <v>27093</v>
      </c>
      <c r="G167" s="12">
        <v>4314</v>
      </c>
      <c r="H167" s="12">
        <v>0</v>
      </c>
      <c r="I167" s="12">
        <v>22779</v>
      </c>
      <c r="J167" s="12">
        <v>0</v>
      </c>
    </row>
    <row r="168" ht="20" customHeight="1">
      <c r="A168" s="9" t="s">
        <v>665</v>
      </c>
      <c r="B168" s="9" t="s">
        <v>678</v>
      </c>
      <c r="C168" s="9"/>
      <c r="D168" s="8" t="s">
        <v>679</v>
      </c>
      <c r="E168" s="12">
        <v>17.06</v>
      </c>
      <c r="F168" s="12">
        <v>94640.25102</v>
      </c>
      <c r="G168" s="12">
        <v>30992.79</v>
      </c>
      <c r="H168" s="12">
        <v>6434.25502</v>
      </c>
      <c r="I168" s="12">
        <v>57213.206</v>
      </c>
      <c r="J168" s="12">
        <v>7600910</v>
      </c>
    </row>
    <row r="169" ht="20" customHeight="1">
      <c r="A169" s="9" t="s">
        <v>665</v>
      </c>
      <c r="B169" s="9" t="s">
        <v>680</v>
      </c>
      <c r="C169" s="9"/>
      <c r="D169" s="8" t="s">
        <v>681</v>
      </c>
      <c r="E169" s="12">
        <v>1</v>
      </c>
      <c r="F169" s="12">
        <v>27093</v>
      </c>
      <c r="G169" s="12">
        <v>9683</v>
      </c>
      <c r="H169" s="12">
        <v>0</v>
      </c>
      <c r="I169" s="12">
        <v>17410</v>
      </c>
      <c r="J169" s="12">
        <v>325116</v>
      </c>
    </row>
    <row r="170" ht="20" customHeight="1">
      <c r="A170" s="9" t="s">
        <v>665</v>
      </c>
      <c r="B170" s="9" t="s">
        <v>682</v>
      </c>
      <c r="C170" s="9"/>
      <c r="D170" s="8" t="s">
        <v>683</v>
      </c>
      <c r="E170" s="12">
        <v>1</v>
      </c>
      <c r="F170" s="12">
        <v>27104.8</v>
      </c>
      <c r="G170" s="12">
        <v>11211.6</v>
      </c>
      <c r="H170" s="12">
        <v>0</v>
      </c>
      <c r="I170" s="12">
        <v>15893.2</v>
      </c>
      <c r="J170" s="12">
        <v>325257.6</v>
      </c>
    </row>
    <row r="171" ht="20" customHeight="1">
      <c r="A171" s="9" t="s">
        <v>665</v>
      </c>
      <c r="B171" s="9" t="s">
        <v>684</v>
      </c>
      <c r="C171" s="9"/>
      <c r="D171" s="8" t="s">
        <v>685</v>
      </c>
      <c r="E171" s="12">
        <v>1</v>
      </c>
      <c r="F171" s="12">
        <v>27093</v>
      </c>
      <c r="G171" s="12">
        <v>4716</v>
      </c>
      <c r="H171" s="12">
        <v>0</v>
      </c>
      <c r="I171" s="12">
        <v>22377</v>
      </c>
      <c r="J171" s="12">
        <v>325116</v>
      </c>
    </row>
    <row r="172" ht="20" customHeight="1">
      <c r="A172" s="9" t="s">
        <v>665</v>
      </c>
      <c r="B172" s="9" t="s">
        <v>686</v>
      </c>
      <c r="C172" s="9"/>
      <c r="D172" s="8" t="s">
        <v>687</v>
      </c>
      <c r="E172" s="12">
        <v>1</v>
      </c>
      <c r="F172" s="12">
        <v>17776.5</v>
      </c>
      <c r="G172" s="12">
        <v>6940</v>
      </c>
      <c r="H172" s="12">
        <v>0</v>
      </c>
      <c r="I172" s="12">
        <v>10836.5</v>
      </c>
      <c r="J172" s="12">
        <v>0</v>
      </c>
    </row>
    <row r="173" ht="20" customHeight="1">
      <c r="A173" s="9" t="s">
        <v>665</v>
      </c>
      <c r="B173" s="9" t="s">
        <v>688</v>
      </c>
      <c r="C173" s="9"/>
      <c r="D173" s="8" t="s">
        <v>689</v>
      </c>
      <c r="E173" s="12">
        <v>1</v>
      </c>
      <c r="F173" s="12">
        <v>27093</v>
      </c>
      <c r="G173" s="12">
        <v>5604</v>
      </c>
      <c r="H173" s="12">
        <v>0</v>
      </c>
      <c r="I173" s="12">
        <v>21489</v>
      </c>
      <c r="J173" s="12">
        <v>162558</v>
      </c>
    </row>
    <row r="174" ht="20" customHeight="1">
      <c r="A174" s="9" t="s">
        <v>665</v>
      </c>
      <c r="B174" s="9" t="s">
        <v>690</v>
      </c>
      <c r="C174" s="9"/>
      <c r="D174" s="8" t="s">
        <v>691</v>
      </c>
      <c r="E174" s="12">
        <v>1</v>
      </c>
      <c r="F174" s="12">
        <v>27093</v>
      </c>
      <c r="G174" s="12">
        <v>4314</v>
      </c>
      <c r="H174" s="12">
        <v>0</v>
      </c>
      <c r="I174" s="12">
        <v>22779</v>
      </c>
      <c r="J174" s="12">
        <v>325116</v>
      </c>
    </row>
    <row r="175" ht="20" customHeight="1">
      <c r="A175" s="9" t="s">
        <v>665</v>
      </c>
      <c r="B175" s="9" t="s">
        <v>692</v>
      </c>
      <c r="C175" s="9"/>
      <c r="D175" s="8" t="s">
        <v>693</v>
      </c>
      <c r="E175" s="12">
        <v>1</v>
      </c>
      <c r="F175" s="12">
        <v>27093</v>
      </c>
      <c r="G175" s="12">
        <v>9343</v>
      </c>
      <c r="H175" s="12">
        <v>0</v>
      </c>
      <c r="I175" s="12">
        <v>17750</v>
      </c>
      <c r="J175" s="12">
        <v>325116</v>
      </c>
    </row>
    <row r="176" ht="20" customHeight="1">
      <c r="A176" s="9" t="s">
        <v>665</v>
      </c>
      <c r="B176" s="9" t="s">
        <v>694</v>
      </c>
      <c r="C176" s="9"/>
      <c r="D176" s="8" t="s">
        <v>695</v>
      </c>
      <c r="E176" s="12">
        <v>4</v>
      </c>
      <c r="F176" s="12">
        <v>46335</v>
      </c>
      <c r="G176" s="12">
        <v>8633</v>
      </c>
      <c r="H176" s="12">
        <v>0</v>
      </c>
      <c r="I176" s="12">
        <v>37702</v>
      </c>
      <c r="J176" s="12">
        <v>1300464</v>
      </c>
    </row>
    <row r="177" ht="20" customHeight="1">
      <c r="A177" s="9" t="s">
        <v>665</v>
      </c>
      <c r="B177" s="9" t="s">
        <v>696</v>
      </c>
      <c r="C177" s="9"/>
      <c r="D177" s="8" t="s">
        <v>697</v>
      </c>
      <c r="E177" s="12">
        <v>1</v>
      </c>
      <c r="F177" s="12">
        <v>27093</v>
      </c>
      <c r="G177" s="12">
        <v>4572.84</v>
      </c>
      <c r="H177" s="12">
        <v>0</v>
      </c>
      <c r="I177" s="12">
        <v>22520.16</v>
      </c>
      <c r="J177" s="12">
        <v>325116</v>
      </c>
    </row>
    <row r="178" ht="20" customHeight="1">
      <c r="A178" s="9" t="s">
        <v>665</v>
      </c>
      <c r="B178" s="9" t="s">
        <v>698</v>
      </c>
      <c r="C178" s="9"/>
      <c r="D178" s="8" t="s">
        <v>699</v>
      </c>
      <c r="E178" s="12">
        <v>1</v>
      </c>
      <c r="F178" s="12">
        <v>27093</v>
      </c>
      <c r="G178" s="12">
        <v>9343</v>
      </c>
      <c r="H178" s="12">
        <v>0</v>
      </c>
      <c r="I178" s="12">
        <v>17750</v>
      </c>
      <c r="J178" s="12">
        <v>325116</v>
      </c>
    </row>
    <row r="179" ht="20" customHeight="1">
      <c r="A179" s="9" t="s">
        <v>665</v>
      </c>
      <c r="B179" s="9" t="s">
        <v>700</v>
      </c>
      <c r="C179" s="9"/>
      <c r="D179" s="8" t="s">
        <v>701</v>
      </c>
      <c r="E179" s="12">
        <v>2</v>
      </c>
      <c r="F179" s="12">
        <v>27093</v>
      </c>
      <c r="G179" s="12">
        <v>9343</v>
      </c>
      <c r="H179" s="12">
        <v>0</v>
      </c>
      <c r="I179" s="12">
        <v>17750</v>
      </c>
      <c r="J179" s="12">
        <v>325116</v>
      </c>
    </row>
    <row r="180" ht="20" customHeight="1">
      <c r="A180" s="9" t="s">
        <v>665</v>
      </c>
      <c r="B180" s="9" t="s">
        <v>702</v>
      </c>
      <c r="C180" s="9"/>
      <c r="D180" s="8" t="s">
        <v>703</v>
      </c>
      <c r="E180" s="12">
        <v>0</v>
      </c>
      <c r="F180" s="12">
        <v>16242</v>
      </c>
      <c r="G180" s="12">
        <v>4319</v>
      </c>
      <c r="H180" s="12">
        <v>0</v>
      </c>
      <c r="I180" s="12">
        <v>11923</v>
      </c>
      <c r="J180" s="12">
        <v>0</v>
      </c>
    </row>
    <row r="181" ht="20" customHeight="1">
      <c r="A181" s="9" t="s">
        <v>665</v>
      </c>
      <c r="B181" s="9" t="s">
        <v>704</v>
      </c>
      <c r="C181" s="9"/>
      <c r="D181" s="8" t="s">
        <v>705</v>
      </c>
      <c r="E181" s="12">
        <v>1</v>
      </c>
      <c r="F181" s="12">
        <v>27093</v>
      </c>
      <c r="G181" s="12">
        <v>7757</v>
      </c>
      <c r="H181" s="12">
        <v>0</v>
      </c>
      <c r="I181" s="12">
        <v>19336</v>
      </c>
      <c r="J181" s="12">
        <v>325116</v>
      </c>
    </row>
    <row r="182" ht="20" customHeight="1">
      <c r="A182" s="9" t="s">
        <v>665</v>
      </c>
      <c r="B182" s="9" t="s">
        <v>706</v>
      </c>
      <c r="C182" s="9"/>
      <c r="D182" s="8" t="s">
        <v>707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</row>
    <row r="183" ht="20" customHeight="1">
      <c r="A183" s="9" t="s">
        <v>665</v>
      </c>
      <c r="B183" s="9" t="s">
        <v>708</v>
      </c>
      <c r="C183" s="9"/>
      <c r="D183" s="8" t="s">
        <v>709</v>
      </c>
      <c r="E183" s="12">
        <v>1</v>
      </c>
      <c r="F183" s="12">
        <v>27093</v>
      </c>
      <c r="G183" s="12">
        <v>4314</v>
      </c>
      <c r="H183" s="12">
        <v>0</v>
      </c>
      <c r="I183" s="12">
        <v>22779</v>
      </c>
      <c r="J183" s="12">
        <v>325116</v>
      </c>
    </row>
    <row r="184" ht="30" customHeight="1">
      <c r="A184" s="16" t="s">
        <v>479</v>
      </c>
      <c r="B184" s="16"/>
      <c r="C184" s="16"/>
      <c r="D184" s="8" t="s">
        <v>386</v>
      </c>
      <c r="E184" s="8" t="s">
        <v>46</v>
      </c>
      <c r="F184" s="8" t="s">
        <v>46</v>
      </c>
      <c r="G184" s="8" t="s">
        <v>46</v>
      </c>
      <c r="H184" s="8" t="s">
        <v>46</v>
      </c>
      <c r="I184" s="8" t="s">
        <v>46</v>
      </c>
      <c r="J184" s="12">
        <f>SUM(J144:J183)</f>
      </c>
    </row>
    <row r="185" ht="10" customHeight="1">
</row>
    <row r="186" ht="45" customHeight="1">
      <c r="A186" s="3" t="s">
        <v>712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ht="10" customHeight="1">
</row>
    <row r="188" ht="45" customHeight="1">
      <c r="A188" s="8" t="s">
        <v>713</v>
      </c>
      <c r="B188" s="8"/>
      <c r="C188" s="8" t="s">
        <v>36</v>
      </c>
      <c r="D188" s="8" t="s">
        <v>367</v>
      </c>
      <c r="E188" s="8"/>
      <c r="F188" s="8"/>
      <c r="G188" s="8" t="s">
        <v>368</v>
      </c>
      <c r="H188" s="8"/>
      <c r="I188" s="8"/>
      <c r="J188" s="8" t="s">
        <v>369</v>
      </c>
      <c r="K188" s="8"/>
      <c r="L188" s="8"/>
    </row>
    <row r="189" ht="45" customHeight="1">
      <c r="A189" s="8"/>
      <c r="B189" s="0"/>
      <c r="C189" s="8"/>
      <c r="D189" s="8" t="s">
        <v>714</v>
      </c>
      <c r="E189" s="8" t="s">
        <v>715</v>
      </c>
      <c r="F189" s="8" t="s">
        <v>510</v>
      </c>
      <c r="G189" s="8" t="s">
        <v>714</v>
      </c>
      <c r="H189" s="8" t="s">
        <v>715</v>
      </c>
      <c r="I189" s="8" t="s">
        <v>510</v>
      </c>
      <c r="J189" s="8" t="s">
        <v>714</v>
      </c>
      <c r="K189" s="8" t="s">
        <v>715</v>
      </c>
      <c r="L189" s="8" t="s">
        <v>510</v>
      </c>
    </row>
    <row r="190" ht="20" customHeight="1">
      <c r="A190" s="8" t="s">
        <v>276</v>
      </c>
      <c r="B190" s="8"/>
      <c r="C190" s="8" t="s">
        <v>370</v>
      </c>
      <c r="D190" s="8" t="s">
        <v>371</v>
      </c>
      <c r="E190" s="8" t="s">
        <v>372</v>
      </c>
      <c r="F190" s="8" t="s">
        <v>373</v>
      </c>
      <c r="G190" s="8" t="s">
        <v>374</v>
      </c>
      <c r="H190" s="8" t="s">
        <v>405</v>
      </c>
      <c r="I190" s="8" t="s">
        <v>406</v>
      </c>
      <c r="J190" s="8" t="s">
        <v>407</v>
      </c>
      <c r="K190" s="8" t="s">
        <v>408</v>
      </c>
      <c r="L190" s="8" t="s">
        <v>409</v>
      </c>
    </row>
    <row r="191" ht="20" customHeight="1">
      <c r="A191" s="8" t="s">
        <v>46</v>
      </c>
      <c r="B191" s="8"/>
      <c r="C191" s="8" t="s">
        <v>46</v>
      </c>
      <c r="D191" s="8" t="s">
        <v>46</v>
      </c>
      <c r="E191" s="8" t="s">
        <v>46</v>
      </c>
      <c r="F191" s="8" t="s">
        <v>46</v>
      </c>
      <c r="G191" s="8" t="s">
        <v>46</v>
      </c>
      <c r="H191" s="8" t="s">
        <v>46</v>
      </c>
      <c r="I191" s="8" t="s">
        <v>46</v>
      </c>
      <c r="J191" s="8" t="s">
        <v>46</v>
      </c>
      <c r="K191" s="8" t="s">
        <v>46</v>
      </c>
      <c r="L191" s="8" t="s">
        <v>46</v>
      </c>
    </row>
    <row r="192" ht="10" customHeight="1">
</row>
    <row r="193" ht="45" customHeight="1">
      <c r="A193" s="3" t="s">
        <v>716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ht="10" customHeight="1">
</row>
    <row r="195" ht="45" customHeight="1">
      <c r="A195" s="8" t="s">
        <v>713</v>
      </c>
      <c r="B195" s="8"/>
      <c r="C195" s="8" t="s">
        <v>36</v>
      </c>
      <c r="D195" s="8" t="s">
        <v>367</v>
      </c>
      <c r="E195" s="8"/>
      <c r="F195" s="8"/>
      <c r="G195" s="8" t="s">
        <v>368</v>
      </c>
      <c r="H195" s="8"/>
      <c r="I195" s="8"/>
      <c r="J195" s="8" t="s">
        <v>369</v>
      </c>
      <c r="K195" s="8"/>
      <c r="L195" s="8"/>
    </row>
    <row r="196" ht="45" customHeight="1">
      <c r="A196" s="8"/>
      <c r="B196" s="0"/>
      <c r="C196" s="8"/>
      <c r="D196" s="8" t="s">
        <v>714</v>
      </c>
      <c r="E196" s="8" t="s">
        <v>715</v>
      </c>
      <c r="F196" s="8" t="s">
        <v>510</v>
      </c>
      <c r="G196" s="8" t="s">
        <v>714</v>
      </c>
      <c r="H196" s="8" t="s">
        <v>715</v>
      </c>
      <c r="I196" s="8" t="s">
        <v>510</v>
      </c>
      <c r="J196" s="8" t="s">
        <v>714</v>
      </c>
      <c r="K196" s="8" t="s">
        <v>715</v>
      </c>
      <c r="L196" s="8" t="s">
        <v>510</v>
      </c>
    </row>
    <row r="197" ht="20" customHeight="1">
      <c r="A197" s="8" t="s">
        <v>276</v>
      </c>
      <c r="B197" s="8"/>
      <c r="C197" s="8" t="s">
        <v>370</v>
      </c>
      <c r="D197" s="8" t="s">
        <v>371</v>
      </c>
      <c r="E197" s="8" t="s">
        <v>372</v>
      </c>
      <c r="F197" s="8" t="s">
        <v>373</v>
      </c>
      <c r="G197" s="8" t="s">
        <v>374</v>
      </c>
      <c r="H197" s="8" t="s">
        <v>405</v>
      </c>
      <c r="I197" s="8" t="s">
        <v>406</v>
      </c>
      <c r="J197" s="8" t="s">
        <v>407</v>
      </c>
      <c r="K197" s="8" t="s">
        <v>408</v>
      </c>
      <c r="L197" s="8" t="s">
        <v>409</v>
      </c>
    </row>
    <row r="198" ht="20" customHeight="1">
      <c r="A198" s="8" t="s">
        <v>46</v>
      </c>
      <c r="B198" s="8"/>
      <c r="C198" s="8" t="s">
        <v>46</v>
      </c>
      <c r="D198" s="8" t="s">
        <v>46</v>
      </c>
      <c r="E198" s="8" t="s">
        <v>46</v>
      </c>
      <c r="F198" s="8" t="s">
        <v>46</v>
      </c>
      <c r="G198" s="8" t="s">
        <v>46</v>
      </c>
      <c r="H198" s="8" t="s">
        <v>46</v>
      </c>
      <c r="I198" s="8" t="s">
        <v>46</v>
      </c>
      <c r="J198" s="8" t="s">
        <v>46</v>
      </c>
      <c r="K198" s="8" t="s">
        <v>46</v>
      </c>
      <c r="L198" s="8" t="s">
        <v>46</v>
      </c>
    </row>
    <row r="199" ht="10" customHeight="1">
</row>
    <row r="200" ht="45" customHeight="1">
      <c r="A200" s="3" t="s">
        <v>717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ht="10" customHeight="1">
</row>
    <row r="202" ht="45" customHeight="1">
      <c r="A202" s="8" t="s">
        <v>713</v>
      </c>
      <c r="B202" s="8"/>
      <c r="C202" s="8" t="s">
        <v>36</v>
      </c>
      <c r="D202" s="8" t="s">
        <v>367</v>
      </c>
      <c r="E202" s="8"/>
      <c r="F202" s="8"/>
      <c r="G202" s="8" t="s">
        <v>368</v>
      </c>
      <c r="H202" s="8"/>
      <c r="I202" s="8"/>
      <c r="J202" s="8" t="s">
        <v>369</v>
      </c>
      <c r="K202" s="8"/>
      <c r="L202" s="8"/>
    </row>
    <row r="203" ht="45" customHeight="1">
      <c r="A203" s="8"/>
      <c r="B203" s="0"/>
      <c r="C203" s="8"/>
      <c r="D203" s="8" t="s">
        <v>714</v>
      </c>
      <c r="E203" s="8" t="s">
        <v>715</v>
      </c>
      <c r="F203" s="8" t="s">
        <v>510</v>
      </c>
      <c r="G203" s="8" t="s">
        <v>714</v>
      </c>
      <c r="H203" s="8" t="s">
        <v>715</v>
      </c>
      <c r="I203" s="8" t="s">
        <v>510</v>
      </c>
      <c r="J203" s="8" t="s">
        <v>714</v>
      </c>
      <c r="K203" s="8" t="s">
        <v>715</v>
      </c>
      <c r="L203" s="8" t="s">
        <v>510</v>
      </c>
    </row>
    <row r="204" ht="20" customHeight="1">
      <c r="A204" s="8" t="s">
        <v>276</v>
      </c>
      <c r="B204" s="8"/>
      <c r="C204" s="8" t="s">
        <v>370</v>
      </c>
      <c r="D204" s="8" t="s">
        <v>371</v>
      </c>
      <c r="E204" s="8" t="s">
        <v>372</v>
      </c>
      <c r="F204" s="8" t="s">
        <v>373</v>
      </c>
      <c r="G204" s="8" t="s">
        <v>374</v>
      </c>
      <c r="H204" s="8" t="s">
        <v>405</v>
      </c>
      <c r="I204" s="8" t="s">
        <v>406</v>
      </c>
      <c r="J204" s="8" t="s">
        <v>407</v>
      </c>
      <c r="K204" s="8" t="s">
        <v>408</v>
      </c>
      <c r="L204" s="8" t="s">
        <v>409</v>
      </c>
    </row>
    <row r="205" ht="20" customHeight="1">
      <c r="A205" s="8" t="s">
        <v>46</v>
      </c>
      <c r="B205" s="8"/>
      <c r="C205" s="8" t="s">
        <v>46</v>
      </c>
      <c r="D205" s="8" t="s">
        <v>46</v>
      </c>
      <c r="E205" s="8" t="s">
        <v>46</v>
      </c>
      <c r="F205" s="8" t="s">
        <v>46</v>
      </c>
      <c r="G205" s="8" t="s">
        <v>46</v>
      </c>
      <c r="H205" s="8" t="s">
        <v>46</v>
      </c>
      <c r="I205" s="8" t="s">
        <v>46</v>
      </c>
      <c r="J205" s="8" t="s">
        <v>46</v>
      </c>
      <c r="K205" s="8" t="s">
        <v>46</v>
      </c>
      <c r="L205" s="8" t="s">
        <v>46</v>
      </c>
    </row>
    <row r="206" ht="10" customHeight="1">
</row>
    <row r="207" ht="45" customHeight="1">
      <c r="A207" s="3" t="s">
        <v>718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ht="10" customHeight="1">
</row>
    <row r="209" ht="45" customHeight="1">
      <c r="A209" s="8" t="s">
        <v>713</v>
      </c>
      <c r="B209" s="8"/>
      <c r="C209" s="8" t="s">
        <v>36</v>
      </c>
      <c r="D209" s="8" t="s">
        <v>367</v>
      </c>
      <c r="E209" s="8"/>
      <c r="F209" s="8"/>
      <c r="G209" s="8" t="s">
        <v>368</v>
      </c>
      <c r="H209" s="8"/>
      <c r="I209" s="8"/>
      <c r="J209" s="8" t="s">
        <v>369</v>
      </c>
      <c r="K209" s="8"/>
      <c r="L209" s="8"/>
    </row>
    <row r="210" ht="45" customHeight="1">
      <c r="A210" s="8"/>
      <c r="B210" s="0"/>
      <c r="C210" s="8"/>
      <c r="D210" s="8" t="s">
        <v>714</v>
      </c>
      <c r="E210" s="8" t="s">
        <v>715</v>
      </c>
      <c r="F210" s="8" t="s">
        <v>510</v>
      </c>
      <c r="G210" s="8" t="s">
        <v>714</v>
      </c>
      <c r="H210" s="8" t="s">
        <v>715</v>
      </c>
      <c r="I210" s="8" t="s">
        <v>510</v>
      </c>
      <c r="J210" s="8" t="s">
        <v>714</v>
      </c>
      <c r="K210" s="8" t="s">
        <v>715</v>
      </c>
      <c r="L210" s="8" t="s">
        <v>510</v>
      </c>
    </row>
    <row r="211" ht="20" customHeight="1">
      <c r="A211" s="8" t="s">
        <v>276</v>
      </c>
      <c r="B211" s="8"/>
      <c r="C211" s="8" t="s">
        <v>370</v>
      </c>
      <c r="D211" s="8" t="s">
        <v>371</v>
      </c>
      <c r="E211" s="8" t="s">
        <v>372</v>
      </c>
      <c r="F211" s="8" t="s">
        <v>373</v>
      </c>
      <c r="G211" s="8" t="s">
        <v>374</v>
      </c>
      <c r="H211" s="8" t="s">
        <v>405</v>
      </c>
      <c r="I211" s="8" t="s">
        <v>406</v>
      </c>
      <c r="J211" s="8" t="s">
        <v>407</v>
      </c>
      <c r="K211" s="8" t="s">
        <v>408</v>
      </c>
      <c r="L211" s="8" t="s">
        <v>409</v>
      </c>
    </row>
    <row r="212" ht="20" customHeight="1">
      <c r="A212" s="8" t="s">
        <v>46</v>
      </c>
      <c r="B212" s="8"/>
      <c r="C212" s="8" t="s">
        <v>46</v>
      </c>
      <c r="D212" s="8" t="s">
        <v>46</v>
      </c>
      <c r="E212" s="8" t="s">
        <v>46</v>
      </c>
      <c r="F212" s="8" t="s">
        <v>46</v>
      </c>
      <c r="G212" s="8" t="s">
        <v>46</v>
      </c>
      <c r="H212" s="8" t="s">
        <v>46</v>
      </c>
      <c r="I212" s="8" t="s">
        <v>46</v>
      </c>
      <c r="J212" s="8" t="s">
        <v>46</v>
      </c>
      <c r="K212" s="8" t="s">
        <v>46</v>
      </c>
      <c r="L212" s="8" t="s">
        <v>46</v>
      </c>
    </row>
    <row r="213" ht="10" customHeight="1">
</row>
    <row r="214" ht="45" customHeight="1">
      <c r="A214" s="3" t="s">
        <v>719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ht="10" customHeight="1">
</row>
    <row r="216" ht="45" customHeight="1">
      <c r="A216" s="8" t="s">
        <v>713</v>
      </c>
      <c r="B216" s="8"/>
      <c r="C216" s="8" t="s">
        <v>36</v>
      </c>
      <c r="D216" s="8" t="s">
        <v>367</v>
      </c>
      <c r="E216" s="8"/>
      <c r="F216" s="8"/>
      <c r="G216" s="8" t="s">
        <v>368</v>
      </c>
      <c r="H216" s="8"/>
      <c r="I216" s="8"/>
      <c r="J216" s="8" t="s">
        <v>369</v>
      </c>
      <c r="K216" s="8"/>
      <c r="L216" s="8"/>
    </row>
    <row r="217" ht="45" customHeight="1">
      <c r="A217" s="8"/>
      <c r="B217" s="0"/>
      <c r="C217" s="8"/>
      <c r="D217" s="8" t="s">
        <v>714</v>
      </c>
      <c r="E217" s="8" t="s">
        <v>715</v>
      </c>
      <c r="F217" s="8" t="s">
        <v>510</v>
      </c>
      <c r="G217" s="8" t="s">
        <v>714</v>
      </c>
      <c r="H217" s="8" t="s">
        <v>715</v>
      </c>
      <c r="I217" s="8" t="s">
        <v>510</v>
      </c>
      <c r="J217" s="8" t="s">
        <v>714</v>
      </c>
      <c r="K217" s="8" t="s">
        <v>715</v>
      </c>
      <c r="L217" s="8" t="s">
        <v>510</v>
      </c>
    </row>
    <row r="218" ht="20" customHeight="1">
      <c r="A218" s="8" t="s">
        <v>276</v>
      </c>
      <c r="B218" s="8"/>
      <c r="C218" s="8" t="s">
        <v>370</v>
      </c>
      <c r="D218" s="8" t="s">
        <v>371</v>
      </c>
      <c r="E218" s="8" t="s">
        <v>372</v>
      </c>
      <c r="F218" s="8" t="s">
        <v>373</v>
      </c>
      <c r="G218" s="8" t="s">
        <v>374</v>
      </c>
      <c r="H218" s="8" t="s">
        <v>405</v>
      </c>
      <c r="I218" s="8" t="s">
        <v>406</v>
      </c>
      <c r="J218" s="8" t="s">
        <v>407</v>
      </c>
      <c r="K218" s="8" t="s">
        <v>408</v>
      </c>
      <c r="L218" s="8" t="s">
        <v>409</v>
      </c>
    </row>
    <row r="219" ht="20" customHeight="1">
      <c r="A219" s="8" t="s">
        <v>46</v>
      </c>
      <c r="B219" s="8"/>
      <c r="C219" s="8" t="s">
        <v>46</v>
      </c>
      <c r="D219" s="8" t="s">
        <v>46</v>
      </c>
      <c r="E219" s="8" t="s">
        <v>46</v>
      </c>
      <c r="F219" s="8" t="s">
        <v>46</v>
      </c>
      <c r="G219" s="8" t="s">
        <v>46</v>
      </c>
      <c r="H219" s="8" t="s">
        <v>46</v>
      </c>
      <c r="I219" s="8" t="s">
        <v>46</v>
      </c>
      <c r="J219" s="8" t="s">
        <v>46</v>
      </c>
      <c r="K219" s="8" t="s">
        <v>46</v>
      </c>
      <c r="L219" s="8" t="s">
        <v>46</v>
      </c>
    </row>
    <row r="220" ht="10" customHeight="1">
</row>
    <row r="221" ht="45" customHeight="1">
      <c r="A221" s="3" t="s">
        <v>720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ht="10" customHeight="1">
</row>
    <row r="223" ht="45" customHeight="1">
      <c r="A223" s="8" t="s">
        <v>713</v>
      </c>
      <c r="B223" s="8"/>
      <c r="C223" s="8" t="s">
        <v>721</v>
      </c>
      <c r="D223" s="8" t="s">
        <v>36</v>
      </c>
      <c r="E223" s="8" t="s">
        <v>38</v>
      </c>
      <c r="F223" s="8"/>
      <c r="G223" s="8"/>
    </row>
    <row r="224" ht="45" customHeight="1">
      <c r="A224" s="8"/>
      <c r="B224" s="0"/>
      <c r="C224" s="8"/>
      <c r="D224" s="8"/>
      <c r="E224" s="8" t="s">
        <v>367</v>
      </c>
      <c r="F224" s="8" t="s">
        <v>368</v>
      </c>
      <c r="G224" s="8" t="s">
        <v>369</v>
      </c>
    </row>
    <row r="225" ht="20" customHeight="1">
      <c r="A225" s="8" t="s">
        <v>276</v>
      </c>
      <c r="B225" s="8"/>
      <c r="C225" s="8" t="s">
        <v>370</v>
      </c>
      <c r="D225" s="8" t="s">
        <v>371</v>
      </c>
      <c r="E225" s="8" t="s">
        <v>372</v>
      </c>
      <c r="F225" s="8" t="s">
        <v>373</v>
      </c>
      <c r="G225" s="8" t="s">
        <v>374</v>
      </c>
    </row>
    <row r="226" ht="20" customHeight="1">
      <c r="A226" s="9" t="s">
        <v>722</v>
      </c>
      <c r="B226" s="9"/>
      <c r="C226" s="8" t="s">
        <v>723</v>
      </c>
      <c r="D226" s="8" t="s">
        <v>44</v>
      </c>
      <c r="E226" s="12">
        <v>27885077.87</v>
      </c>
      <c r="F226" s="12">
        <v>28061949.03</v>
      </c>
      <c r="G226" s="12">
        <v>28061949.03</v>
      </c>
    </row>
    <row r="227" ht="10" customHeight="1">
</row>
    <row r="228" ht="45" customHeight="1">
      <c r="A228" s="3" t="s">
        <v>724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ht="10" customHeight="1">
</row>
    <row r="230" ht="45" customHeight="1">
      <c r="A230" s="8" t="s">
        <v>35</v>
      </c>
      <c r="B230" s="8"/>
      <c r="C230" s="8" t="s">
        <v>36</v>
      </c>
      <c r="D230" s="8" t="s">
        <v>38</v>
      </c>
      <c r="E230" s="8"/>
      <c r="F230" s="8"/>
    </row>
    <row r="231" ht="45" customHeight="1">
      <c r="A231" s="8"/>
      <c r="B231" s="0"/>
      <c r="C231" s="8"/>
      <c r="D231" s="8" t="s">
        <v>367</v>
      </c>
      <c r="E231" s="8" t="s">
        <v>368</v>
      </c>
      <c r="F231" s="8" t="s">
        <v>369</v>
      </c>
    </row>
    <row r="232" ht="20" customHeight="1">
      <c r="A232" s="8" t="s">
        <v>276</v>
      </c>
      <c r="B232" s="8"/>
      <c r="C232" s="8" t="s">
        <v>370</v>
      </c>
      <c r="D232" s="8" t="s">
        <v>371</v>
      </c>
      <c r="E232" s="8" t="s">
        <v>372</v>
      </c>
      <c r="F232" s="8" t="s">
        <v>373</v>
      </c>
    </row>
    <row r="233" ht="20" customHeight="1">
      <c r="A233" s="9" t="s">
        <v>725</v>
      </c>
      <c r="B233" s="9"/>
      <c r="C233" s="8" t="s">
        <v>44</v>
      </c>
      <c r="D233" s="12">
        <v>540000</v>
      </c>
      <c r="E233" s="12">
        <v>0</v>
      </c>
      <c r="F233" s="12">
        <v>0</v>
      </c>
    </row>
    <row r="234" ht="20" customHeight="1">
      <c r="A234" s="9" t="s">
        <v>726</v>
      </c>
      <c r="B234" s="9"/>
      <c r="C234" s="8" t="s">
        <v>48</v>
      </c>
      <c r="D234" s="12">
        <v>1536098.31</v>
      </c>
      <c r="E234" s="12">
        <v>1536098.31</v>
      </c>
      <c r="F234" s="12">
        <v>1536098.31</v>
      </c>
    </row>
    <row r="235" ht="20" customHeight="1">
      <c r="A235" s="9" t="s">
        <v>727</v>
      </c>
      <c r="B235" s="9"/>
      <c r="C235" s="8" t="s">
        <v>613</v>
      </c>
      <c r="D235" s="12">
        <v>25808979.56</v>
      </c>
      <c r="E235" s="12">
        <v>26525850.72</v>
      </c>
      <c r="F235" s="12">
        <v>26525850.72</v>
      </c>
    </row>
  </sheetData>
  <sheetProtection password="8C0A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L37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A86:C86"/>
    <mergeCell ref="A88:L88"/>
    <mergeCell ref="A90:A93"/>
    <mergeCell ref="B90:C93"/>
    <mergeCell ref="D90:D93"/>
    <mergeCell ref="E90:E93"/>
    <mergeCell ref="F90:I90"/>
    <mergeCell ref="J90:J93"/>
    <mergeCell ref="F91:F93"/>
    <mergeCell ref="G91:I91"/>
    <mergeCell ref="G92:G93"/>
    <mergeCell ref="H92:I92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5:C135"/>
    <mergeCell ref="A137:L137"/>
    <mergeCell ref="A139:A142"/>
    <mergeCell ref="B139:C142"/>
    <mergeCell ref="D139:D142"/>
    <mergeCell ref="E139:E142"/>
    <mergeCell ref="F139:I139"/>
    <mergeCell ref="J139:J142"/>
    <mergeCell ref="F140:F142"/>
    <mergeCell ref="G140:I140"/>
    <mergeCell ref="G141:G142"/>
    <mergeCell ref="H141:I141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A184:C184"/>
    <mergeCell ref="A186:L186"/>
    <mergeCell ref="A188:B189"/>
    <mergeCell ref="C188:C189"/>
    <mergeCell ref="D188:F188"/>
    <mergeCell ref="G188:I188"/>
    <mergeCell ref="J188:L188"/>
    <mergeCell ref="A190:B190"/>
    <mergeCell ref="A191:B191"/>
    <mergeCell ref="A193:L193"/>
    <mergeCell ref="A195:B196"/>
    <mergeCell ref="C195:C196"/>
    <mergeCell ref="D195:F195"/>
    <mergeCell ref="G195:I195"/>
    <mergeCell ref="J195:L195"/>
    <mergeCell ref="A197:B197"/>
    <mergeCell ref="A198:B198"/>
    <mergeCell ref="A200:L200"/>
    <mergeCell ref="A202:B203"/>
    <mergeCell ref="C202:C203"/>
    <mergeCell ref="D202:F202"/>
    <mergeCell ref="G202:I202"/>
    <mergeCell ref="J202:L202"/>
    <mergeCell ref="A204:B204"/>
    <mergeCell ref="A205:B205"/>
    <mergeCell ref="A207:L207"/>
    <mergeCell ref="A209:B210"/>
    <mergeCell ref="C209:C210"/>
    <mergeCell ref="D209:F209"/>
    <mergeCell ref="G209:I209"/>
    <mergeCell ref="J209:L209"/>
    <mergeCell ref="A211:B211"/>
    <mergeCell ref="A212:B212"/>
    <mergeCell ref="A214:L214"/>
    <mergeCell ref="A216:B217"/>
    <mergeCell ref="C216:C217"/>
    <mergeCell ref="D216:F216"/>
    <mergeCell ref="G216:I216"/>
    <mergeCell ref="J216:L216"/>
    <mergeCell ref="A218:B218"/>
    <mergeCell ref="A219:B219"/>
    <mergeCell ref="A221:L221"/>
    <mergeCell ref="A223:B224"/>
    <mergeCell ref="C223:C224"/>
    <mergeCell ref="D223:D224"/>
    <mergeCell ref="E223:G223"/>
    <mergeCell ref="A225:B225"/>
    <mergeCell ref="A226:B226"/>
    <mergeCell ref="A228:L228"/>
    <mergeCell ref="A230:B231"/>
    <mergeCell ref="C230:C231"/>
    <mergeCell ref="D230:F230"/>
    <mergeCell ref="A232:B232"/>
    <mergeCell ref="A233:B233"/>
    <mergeCell ref="A234:B234"/>
    <mergeCell ref="A235:B235"/>
  </mergeCells>
  <phoneticPr fontId="0" type="noConversion"/>
  <pageMargins left="0.4" right="0.4" top="0.4" bottom="0.4" header="0.1" footer="0.1"/>
  <pageSetup paperSize="9" fitToHeight="0" orientation="landscape" verticalDpi="0" r:id="rId16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5" width="17.19" customWidth="1"/>
  </cols>
  <sheetData>
    <row r="1" ht="10" customHeight="1">
</row>
    <row r="2" ht="45" customHeight="1">
      <c r="A2" s="2" t="s">
        <v>728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6" t="s">
        <v>18</v>
      </c>
      <c r="O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16" t="s">
        <v>20</v>
      </c>
      <c r="O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16" t="s">
        <v>360</v>
      </c>
      <c r="O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6" t="s">
        <v>362</v>
      </c>
      <c r="O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6"/>
      <c r="O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6" t="s">
        <v>32</v>
      </c>
      <c r="O9" s="8" t="s">
        <v>33</v>
      </c>
    </row>
    <row r="10" ht="10" customHeight="1">
</row>
    <row r="11" ht="45" customHeight="1">
      <c r="A11" s="3" t="s">
        <v>729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60" customHeight="1">
      <c r="A18" s="9" t="s">
        <v>730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731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732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733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734</v>
      </c>
      <c r="B29" s="9"/>
      <c r="C29" s="8" t="s">
        <v>735</v>
      </c>
      <c r="D29" s="12">
        <v>0</v>
      </c>
      <c r="E29" s="12">
        <v>0</v>
      </c>
      <c r="F29" s="12">
        <v>0</v>
      </c>
    </row>
    <row r="30" ht="60" customHeight="1">
      <c r="A30" s="9" t="s">
        <v>736</v>
      </c>
      <c r="B30" s="9"/>
      <c r="C30" s="8" t="s">
        <v>737</v>
      </c>
      <c r="D30" s="12">
        <v>0</v>
      </c>
      <c r="E30" s="12">
        <v>0</v>
      </c>
      <c r="F30" s="12">
        <v>0</v>
      </c>
    </row>
    <row r="31" ht="60" customHeight="1">
      <c r="A31" s="9" t="s">
        <v>738</v>
      </c>
      <c r="B31" s="9"/>
      <c r="C31" s="8" t="s">
        <v>739</v>
      </c>
      <c r="D31" s="12">
        <v>0</v>
      </c>
      <c r="E31" s="12">
        <v>0</v>
      </c>
      <c r="F31" s="12">
        <v>0</v>
      </c>
    </row>
    <row r="32" ht="80" customHeight="1">
      <c r="A32" s="9" t="s">
        <v>740</v>
      </c>
      <c r="B32" s="9"/>
      <c r="C32" s="8" t="s">
        <v>378</v>
      </c>
      <c r="D32" s="12">
        <v>0</v>
      </c>
      <c r="E32" s="12">
        <v>0</v>
      </c>
      <c r="F32" s="12">
        <v>0</v>
      </c>
    </row>
    <row r="33" ht="80" customHeight="1">
      <c r="A33" s="9" t="s">
        <v>741</v>
      </c>
      <c r="B33" s="9"/>
      <c r="C33" s="8" t="s">
        <v>742</v>
      </c>
      <c r="D33" s="12">
        <v>0</v>
      </c>
      <c r="E33" s="12">
        <v>0</v>
      </c>
      <c r="F33" s="12">
        <v>0</v>
      </c>
    </row>
    <row r="34" ht="80" customHeight="1">
      <c r="A34" s="9" t="s">
        <v>743</v>
      </c>
      <c r="B34" s="9"/>
      <c r="C34" s="8" t="s">
        <v>744</v>
      </c>
      <c r="D34" s="12">
        <v>0</v>
      </c>
      <c r="E34" s="12">
        <v>0</v>
      </c>
      <c r="F34" s="12">
        <v>0</v>
      </c>
    </row>
    <row r="35" ht="60" customHeight="1">
      <c r="A35" s="9" t="s">
        <v>745</v>
      </c>
      <c r="B35" s="9"/>
      <c r="C35" s="8" t="s">
        <v>746</v>
      </c>
      <c r="D35" s="12">
        <v>0</v>
      </c>
      <c r="E35" s="12">
        <v>0</v>
      </c>
      <c r="F35" s="12">
        <v>0</v>
      </c>
    </row>
    <row r="36" ht="80" customHeight="1">
      <c r="A36" s="9" t="s">
        <v>747</v>
      </c>
      <c r="B36" s="9"/>
      <c r="C36" s="8" t="s">
        <v>748</v>
      </c>
      <c r="D36" s="12">
        <v>0</v>
      </c>
      <c r="E36" s="12">
        <v>0</v>
      </c>
      <c r="F36" s="12">
        <v>0</v>
      </c>
    </row>
    <row r="37" ht="100" customHeight="1">
      <c r="A37" s="9" t="s">
        <v>749</v>
      </c>
      <c r="B37" s="9"/>
      <c r="C37" s="8" t="s">
        <v>750</v>
      </c>
      <c r="D37" s="12">
        <v>0</v>
      </c>
      <c r="E37" s="12">
        <v>0</v>
      </c>
      <c r="F37" s="12">
        <v>0</v>
      </c>
    </row>
    <row r="38" ht="100" customHeight="1">
      <c r="A38" s="9" t="s">
        <v>751</v>
      </c>
      <c r="B38" s="9"/>
      <c r="C38" s="8" t="s">
        <v>752</v>
      </c>
      <c r="D38" s="12">
        <v>0</v>
      </c>
      <c r="E38" s="12">
        <v>0</v>
      </c>
      <c r="F38" s="12">
        <v>0</v>
      </c>
    </row>
    <row r="39" ht="60" customHeight="1">
      <c r="A39" s="9" t="s">
        <v>753</v>
      </c>
      <c r="B39" s="9"/>
      <c r="C39" s="8" t="s">
        <v>754</v>
      </c>
      <c r="D39" s="12">
        <v>0</v>
      </c>
      <c r="E39" s="12">
        <v>0</v>
      </c>
      <c r="F39" s="12">
        <v>0</v>
      </c>
    </row>
    <row r="40" ht="40" customHeight="1">
      <c r="A40" s="9" t="s">
        <v>755</v>
      </c>
      <c r="B40" s="9"/>
      <c r="C40" s="8" t="s">
        <v>380</v>
      </c>
      <c r="D40" s="12">
        <v>0</v>
      </c>
      <c r="E40" s="12">
        <v>0</v>
      </c>
      <c r="F40" s="12">
        <v>0</v>
      </c>
    </row>
    <row r="41" ht="120" customHeight="1">
      <c r="A41" s="9" t="s">
        <v>756</v>
      </c>
      <c r="B41" s="9"/>
      <c r="C41" s="8" t="s">
        <v>382</v>
      </c>
      <c r="D41" s="12">
        <v>0</v>
      </c>
      <c r="E41" s="12">
        <v>0</v>
      </c>
      <c r="F41" s="12">
        <v>0</v>
      </c>
    </row>
    <row r="42" ht="120" customHeight="1">
      <c r="A42" s="9" t="s">
        <v>757</v>
      </c>
      <c r="B42" s="9"/>
      <c r="C42" s="8" t="s">
        <v>384</v>
      </c>
      <c r="D42" s="12">
        <v>0</v>
      </c>
      <c r="E42" s="12">
        <v>0</v>
      </c>
      <c r="F42" s="12">
        <v>0</v>
      </c>
    </row>
    <row r="43" ht="40" customHeight="1">
      <c r="A43" s="9" t="s">
        <v>758</v>
      </c>
      <c r="B43" s="9"/>
      <c r="C43" s="8" t="s">
        <v>394</v>
      </c>
      <c r="D43" s="12">
        <v>0</v>
      </c>
      <c r="E43" s="12">
        <v>0</v>
      </c>
      <c r="F43" s="12">
        <v>0</v>
      </c>
    </row>
    <row r="44" ht="40" customHeight="1">
      <c r="A44" s="9" t="s">
        <v>759</v>
      </c>
      <c r="B44" s="9"/>
      <c r="C44" s="8" t="s">
        <v>396</v>
      </c>
      <c r="D44" s="12">
        <v>0</v>
      </c>
      <c r="E44" s="12">
        <v>0</v>
      </c>
      <c r="F44" s="12">
        <v>0</v>
      </c>
    </row>
    <row r="45" ht="60" customHeight="1">
      <c r="A45" s="9" t="s">
        <v>760</v>
      </c>
      <c r="B45" s="9"/>
      <c r="C45" s="8" t="s">
        <v>398</v>
      </c>
      <c r="D45" s="12">
        <v>0</v>
      </c>
      <c r="E45" s="12">
        <v>0</v>
      </c>
      <c r="F45" s="12">
        <v>0</v>
      </c>
    </row>
    <row r="46" ht="50" customHeight="1">
      <c r="A46" s="16" t="s">
        <v>529</v>
      </c>
      <c r="B46" s="16"/>
      <c r="C46" s="8" t="s">
        <v>386</v>
      </c>
      <c r="D46" s="12">
        <f>SUM(D29:D45)</f>
      </c>
      <c r="E46" s="12">
        <f>SUM(E29:E45)</f>
      </c>
      <c r="F46" s="12">
        <f>SUM(F29:F45)</f>
      </c>
    </row>
    <row r="47" ht="10" customHeight="1">
</row>
    <row r="48" ht="45" customHeight="1">
      <c r="A48" s="3" t="s">
        <v>761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ht="45" customHeight="1">
      <c r="A49" s="3" t="s">
        <v>762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ht="45" customHeight="1">
      <c r="A50" s="3" t="s">
        <v>763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ht="10" customHeight="1">
</row>
    <row r="52" ht="45" customHeight="1">
      <c r="A52" s="8" t="s">
        <v>35</v>
      </c>
      <c r="B52" s="8"/>
      <c r="C52" s="8" t="s">
        <v>36</v>
      </c>
      <c r="D52" s="8" t="s">
        <v>764</v>
      </c>
      <c r="E52" s="8" t="s">
        <v>765</v>
      </c>
      <c r="F52" s="8" t="s">
        <v>766</v>
      </c>
      <c r="G52" s="8" t="s">
        <v>767</v>
      </c>
    </row>
    <row r="53" ht="20" customHeight="1">
      <c r="A53" s="8" t="s">
        <v>276</v>
      </c>
      <c r="B53" s="8"/>
      <c r="C53" s="8" t="s">
        <v>370</v>
      </c>
      <c r="D53" s="8" t="s">
        <v>371</v>
      </c>
      <c r="E53" s="8" t="s">
        <v>372</v>
      </c>
      <c r="F53" s="8" t="s">
        <v>373</v>
      </c>
      <c r="G53" s="8" t="s">
        <v>374</v>
      </c>
    </row>
    <row r="54" ht="20" customHeight="1">
      <c r="A54" s="8" t="s">
        <v>46</v>
      </c>
      <c r="B54" s="8"/>
      <c r="C54" s="8" t="s">
        <v>46</v>
      </c>
      <c r="D54" s="8" t="s">
        <v>46</v>
      </c>
      <c r="E54" s="8" t="s">
        <v>46</v>
      </c>
      <c r="F54" s="8" t="s">
        <v>46</v>
      </c>
      <c r="G54" s="8" t="s">
        <v>46</v>
      </c>
    </row>
    <row r="55" ht="10" customHeight="1">
</row>
    <row r="56" ht="45" customHeight="1">
      <c r="A56" s="3" t="s">
        <v>768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ht="10" customHeight="1">
</row>
    <row r="58" ht="45" customHeight="1">
      <c r="A58" s="8" t="s">
        <v>35</v>
      </c>
      <c r="B58" s="8"/>
      <c r="C58" s="8" t="s">
        <v>36</v>
      </c>
      <c r="D58" s="8" t="s">
        <v>764</v>
      </c>
      <c r="E58" s="8" t="s">
        <v>765</v>
      </c>
      <c r="F58" s="8" t="s">
        <v>766</v>
      </c>
      <c r="G58" s="8" t="s">
        <v>767</v>
      </c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</row>
    <row r="60" ht="20" customHeight="1">
      <c r="A60" s="8" t="s">
        <v>46</v>
      </c>
      <c r="B60" s="8"/>
      <c r="C60" s="8" t="s">
        <v>46</v>
      </c>
      <c r="D60" s="8" t="s">
        <v>46</v>
      </c>
      <c r="E60" s="8" t="s">
        <v>46</v>
      </c>
      <c r="F60" s="8" t="s">
        <v>46</v>
      </c>
      <c r="G60" s="8" t="s">
        <v>46</v>
      </c>
    </row>
    <row r="61" ht="10" customHeight="1">
</row>
    <row r="62" ht="45" customHeight="1">
      <c r="A62" s="3" t="s">
        <v>769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ht="10" customHeight="1">
</row>
    <row r="64" ht="45" customHeight="1">
      <c r="A64" s="8" t="s">
        <v>35</v>
      </c>
      <c r="B64" s="8"/>
      <c r="C64" s="8" t="s">
        <v>36</v>
      </c>
      <c r="D64" s="8" t="s">
        <v>764</v>
      </c>
      <c r="E64" s="8" t="s">
        <v>765</v>
      </c>
      <c r="F64" s="8" t="s">
        <v>766</v>
      </c>
      <c r="G64" s="8" t="s">
        <v>767</v>
      </c>
    </row>
    <row r="65" ht="20" customHeight="1">
      <c r="A65" s="8" t="s">
        <v>276</v>
      </c>
      <c r="B65" s="8"/>
      <c r="C65" s="8" t="s">
        <v>370</v>
      </c>
      <c r="D65" s="8" t="s">
        <v>371</v>
      </c>
      <c r="E65" s="8" t="s">
        <v>372</v>
      </c>
      <c r="F65" s="8" t="s">
        <v>373</v>
      </c>
      <c r="G65" s="8" t="s">
        <v>374</v>
      </c>
    </row>
    <row r="66" ht="20" customHeight="1">
      <c r="A66" s="8" t="s">
        <v>46</v>
      </c>
      <c r="B66" s="8"/>
      <c r="C66" s="8" t="s">
        <v>46</v>
      </c>
      <c r="D66" s="8" t="s">
        <v>46</v>
      </c>
      <c r="E66" s="8" t="s">
        <v>46</v>
      </c>
      <c r="F66" s="8" t="s">
        <v>46</v>
      </c>
      <c r="G66" s="8" t="s">
        <v>46</v>
      </c>
    </row>
    <row r="67" ht="10" customHeight="1">
</row>
    <row r="68" ht="45" customHeight="1">
      <c r="A68" s="3" t="s">
        <v>770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ht="45" customHeight="1">
      <c r="A69" s="3" t="s">
        <v>771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ht="10" customHeight="1">
</row>
    <row r="71" ht="45" customHeight="1">
      <c r="A71" s="8" t="s">
        <v>35</v>
      </c>
      <c r="B71" s="8"/>
      <c r="C71" s="8" t="s">
        <v>36</v>
      </c>
      <c r="D71" s="8" t="s">
        <v>764</v>
      </c>
      <c r="E71" s="8" t="s">
        <v>765</v>
      </c>
      <c r="F71" s="8" t="s">
        <v>772</v>
      </c>
      <c r="G71" s="8" t="s">
        <v>766</v>
      </c>
      <c r="H71" s="8" t="s">
        <v>773</v>
      </c>
    </row>
    <row r="72" ht="20" customHeight="1">
      <c r="A72" s="8" t="s">
        <v>276</v>
      </c>
      <c r="B72" s="8"/>
      <c r="C72" s="8" t="s">
        <v>370</v>
      </c>
      <c r="D72" s="8" t="s">
        <v>371</v>
      </c>
      <c r="E72" s="8" t="s">
        <v>372</v>
      </c>
      <c r="F72" s="8" t="s">
        <v>373</v>
      </c>
      <c r="G72" s="8" t="s">
        <v>374</v>
      </c>
      <c r="H72" s="8" t="s">
        <v>405</v>
      </c>
    </row>
    <row r="73" ht="20" customHeight="1">
      <c r="A73" s="8" t="s">
        <v>46</v>
      </c>
      <c r="B73" s="8"/>
      <c r="C73" s="8" t="s">
        <v>46</v>
      </c>
      <c r="D73" s="8" t="s">
        <v>46</v>
      </c>
      <c r="E73" s="8" t="s">
        <v>46</v>
      </c>
      <c r="F73" s="8" t="s">
        <v>46</v>
      </c>
      <c r="G73" s="8" t="s">
        <v>46</v>
      </c>
      <c r="H73" s="8" t="s">
        <v>46</v>
      </c>
    </row>
    <row r="74" ht="10" customHeight="1">
</row>
    <row r="75" ht="45" customHeight="1">
      <c r="A75" s="3" t="s">
        <v>774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ht="10" customHeight="1">
</row>
    <row r="77" ht="45" customHeight="1">
      <c r="A77" s="8" t="s">
        <v>35</v>
      </c>
      <c r="B77" s="8"/>
      <c r="C77" s="8" t="s">
        <v>36</v>
      </c>
      <c r="D77" s="8" t="s">
        <v>764</v>
      </c>
      <c r="E77" s="8" t="s">
        <v>765</v>
      </c>
      <c r="F77" s="8" t="s">
        <v>772</v>
      </c>
      <c r="G77" s="8" t="s">
        <v>766</v>
      </c>
      <c r="H77" s="8" t="s">
        <v>773</v>
      </c>
    </row>
    <row r="78" ht="20" customHeight="1">
      <c r="A78" s="8" t="s">
        <v>276</v>
      </c>
      <c r="B78" s="8"/>
      <c r="C78" s="8" t="s">
        <v>370</v>
      </c>
      <c r="D78" s="8" t="s">
        <v>371</v>
      </c>
      <c r="E78" s="8" t="s">
        <v>372</v>
      </c>
      <c r="F78" s="8" t="s">
        <v>373</v>
      </c>
      <c r="G78" s="8" t="s">
        <v>374</v>
      </c>
      <c r="H78" s="8" t="s">
        <v>405</v>
      </c>
    </row>
    <row r="79" ht="20" customHeight="1">
      <c r="A79" s="8" t="s">
        <v>46</v>
      </c>
      <c r="B79" s="8"/>
      <c r="C79" s="8" t="s">
        <v>46</v>
      </c>
      <c r="D79" s="8" t="s">
        <v>46</v>
      </c>
      <c r="E79" s="8" t="s">
        <v>46</v>
      </c>
      <c r="F79" s="8" t="s">
        <v>46</v>
      </c>
      <c r="G79" s="8" t="s">
        <v>46</v>
      </c>
      <c r="H79" s="8" t="s">
        <v>46</v>
      </c>
    </row>
    <row r="80" ht="10" customHeight="1">
</row>
    <row r="81" ht="45" customHeight="1">
      <c r="A81" s="3" t="s">
        <v>775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ht="10" customHeight="1">
</row>
    <row r="83" ht="45" customHeight="1">
      <c r="A83" s="8" t="s">
        <v>35</v>
      </c>
      <c r="B83" s="8"/>
      <c r="C83" s="8" t="s">
        <v>36</v>
      </c>
      <c r="D83" s="8" t="s">
        <v>764</v>
      </c>
      <c r="E83" s="8" t="s">
        <v>765</v>
      </c>
      <c r="F83" s="8" t="s">
        <v>772</v>
      </c>
      <c r="G83" s="8" t="s">
        <v>766</v>
      </c>
      <c r="H83" s="8" t="s">
        <v>773</v>
      </c>
    </row>
    <row r="84" ht="20" customHeight="1">
      <c r="A84" s="8" t="s">
        <v>276</v>
      </c>
      <c r="B84" s="8"/>
      <c r="C84" s="8" t="s">
        <v>370</v>
      </c>
      <c r="D84" s="8" t="s">
        <v>371</v>
      </c>
      <c r="E84" s="8" t="s">
        <v>372</v>
      </c>
      <c r="F84" s="8" t="s">
        <v>373</v>
      </c>
      <c r="G84" s="8" t="s">
        <v>374</v>
      </c>
      <c r="H84" s="8" t="s">
        <v>405</v>
      </c>
    </row>
    <row r="85" ht="20" customHeight="1">
      <c r="A85" s="8" t="s">
        <v>46</v>
      </c>
      <c r="B85" s="8"/>
      <c r="C85" s="8" t="s">
        <v>46</v>
      </c>
      <c r="D85" s="8" t="s">
        <v>46</v>
      </c>
      <c r="E85" s="8" t="s">
        <v>46</v>
      </c>
      <c r="F85" s="8" t="s">
        <v>46</v>
      </c>
      <c r="G85" s="8" t="s">
        <v>46</v>
      </c>
      <c r="H85" s="8" t="s">
        <v>46</v>
      </c>
    </row>
    <row r="86" ht="10" customHeight="1">
</row>
    <row r="87" ht="45" customHeight="1">
      <c r="A87" s="3" t="s">
        <v>776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ht="45" customHeight="1">
      <c r="A88" s="3" t="s">
        <v>777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ht="10" customHeight="1">
</row>
    <row r="90" ht="45" customHeight="1">
      <c r="A90" s="8" t="s">
        <v>35</v>
      </c>
      <c r="B90" s="8"/>
      <c r="C90" s="8" t="s">
        <v>36</v>
      </c>
      <c r="D90" s="8" t="s">
        <v>764</v>
      </c>
      <c r="E90" s="8" t="s">
        <v>765</v>
      </c>
      <c r="F90" s="8" t="s">
        <v>766</v>
      </c>
      <c r="G90" s="8" t="s">
        <v>767</v>
      </c>
    </row>
    <row r="91" ht="20" customHeight="1">
      <c r="A91" s="8" t="s">
        <v>276</v>
      </c>
      <c r="B91" s="8"/>
      <c r="C91" s="8" t="s">
        <v>370</v>
      </c>
      <c r="D91" s="8" t="s">
        <v>371</v>
      </c>
      <c r="E91" s="8" t="s">
        <v>372</v>
      </c>
      <c r="F91" s="8" t="s">
        <v>373</v>
      </c>
      <c r="G91" s="8" t="s">
        <v>374</v>
      </c>
    </row>
    <row r="92" ht="20" customHeight="1">
      <c r="A92" s="8" t="s">
        <v>46</v>
      </c>
      <c r="B92" s="8"/>
      <c r="C92" s="8" t="s">
        <v>46</v>
      </c>
      <c r="D92" s="8" t="s">
        <v>46</v>
      </c>
      <c r="E92" s="8" t="s">
        <v>46</v>
      </c>
      <c r="F92" s="8" t="s">
        <v>46</v>
      </c>
      <c r="G92" s="8" t="s">
        <v>46</v>
      </c>
    </row>
    <row r="93" ht="10" customHeight="1">
</row>
    <row r="94" ht="45" customHeight="1">
      <c r="A94" s="3" t="s">
        <v>778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ht="10" customHeight="1">
</row>
    <row r="96" ht="45" customHeight="1">
      <c r="A96" s="8" t="s">
        <v>35</v>
      </c>
      <c r="B96" s="8"/>
      <c r="C96" s="8" t="s">
        <v>36</v>
      </c>
      <c r="D96" s="8" t="s">
        <v>764</v>
      </c>
      <c r="E96" s="8" t="s">
        <v>765</v>
      </c>
      <c r="F96" s="8" t="s">
        <v>766</v>
      </c>
      <c r="G96" s="8" t="s">
        <v>767</v>
      </c>
    </row>
    <row r="97" ht="20" customHeight="1">
      <c r="A97" s="8" t="s">
        <v>276</v>
      </c>
      <c r="B97" s="8"/>
      <c r="C97" s="8" t="s">
        <v>370</v>
      </c>
      <c r="D97" s="8" t="s">
        <v>371</v>
      </c>
      <c r="E97" s="8" t="s">
        <v>372</v>
      </c>
      <c r="F97" s="8" t="s">
        <v>373</v>
      </c>
      <c r="G97" s="8" t="s">
        <v>374</v>
      </c>
    </row>
    <row r="98" ht="20" customHeight="1">
      <c r="A98" s="8" t="s">
        <v>46</v>
      </c>
      <c r="B98" s="8"/>
      <c r="C98" s="8" t="s">
        <v>46</v>
      </c>
      <c r="D98" s="8" t="s">
        <v>46</v>
      </c>
      <c r="E98" s="8" t="s">
        <v>46</v>
      </c>
      <c r="F98" s="8" t="s">
        <v>46</v>
      </c>
      <c r="G98" s="8" t="s">
        <v>46</v>
      </c>
    </row>
    <row r="99" ht="10" customHeight="1">
</row>
    <row r="100" ht="45" customHeight="1">
      <c r="A100" s="3" t="s">
        <v>779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ht="10" customHeight="1">
</row>
    <row r="102" ht="45" customHeight="1">
      <c r="A102" s="8" t="s">
        <v>35</v>
      </c>
      <c r="B102" s="8"/>
      <c r="C102" s="8" t="s">
        <v>36</v>
      </c>
      <c r="D102" s="8" t="s">
        <v>764</v>
      </c>
      <c r="E102" s="8" t="s">
        <v>765</v>
      </c>
      <c r="F102" s="8" t="s">
        <v>766</v>
      </c>
      <c r="G102" s="8" t="s">
        <v>767</v>
      </c>
    </row>
    <row r="103" ht="20" customHeight="1">
      <c r="A103" s="8" t="s">
        <v>276</v>
      </c>
      <c r="B103" s="8"/>
      <c r="C103" s="8" t="s">
        <v>370</v>
      </c>
      <c r="D103" s="8" t="s">
        <v>371</v>
      </c>
      <c r="E103" s="8" t="s">
        <v>372</v>
      </c>
      <c r="F103" s="8" t="s">
        <v>373</v>
      </c>
      <c r="G103" s="8" t="s">
        <v>374</v>
      </c>
    </row>
    <row r="104" ht="20" customHeight="1">
      <c r="A104" s="8" t="s">
        <v>46</v>
      </c>
      <c r="B104" s="8"/>
      <c r="C104" s="8" t="s">
        <v>46</v>
      </c>
      <c r="D104" s="8" t="s">
        <v>46</v>
      </c>
      <c r="E104" s="8" t="s">
        <v>46</v>
      </c>
      <c r="F104" s="8" t="s">
        <v>46</v>
      </c>
      <c r="G104" s="8" t="s">
        <v>46</v>
      </c>
    </row>
    <row r="105" ht="10" customHeight="1">
</row>
    <row r="106" ht="45" customHeight="1">
      <c r="A106" s="3" t="s">
        <v>780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ht="45" customHeight="1">
      <c r="A107" s="3" t="s">
        <v>781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ht="45" customHeight="1">
      <c r="A108" s="3" t="s">
        <v>782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ht="10" customHeight="1">
</row>
    <row r="110" ht="45" customHeight="1">
      <c r="A110" s="8" t="s">
        <v>35</v>
      </c>
      <c r="B110" s="8"/>
      <c r="C110" s="8" t="s">
        <v>36</v>
      </c>
      <c r="D110" s="8" t="s">
        <v>783</v>
      </c>
      <c r="E110" s="8" t="s">
        <v>764</v>
      </c>
      <c r="F110" s="8"/>
      <c r="G110" s="8" t="s">
        <v>765</v>
      </c>
      <c r="H110" s="8"/>
      <c r="I110" s="8" t="s">
        <v>766</v>
      </c>
      <c r="J110" s="8"/>
      <c r="K110" s="8" t="s">
        <v>38</v>
      </c>
      <c r="L110" s="8"/>
      <c r="M110" s="8"/>
      <c r="N110" s="8"/>
    </row>
    <row r="111" ht="45" customHeight="1">
      <c r="A111" s="8"/>
      <c r="B111" s="0"/>
      <c r="C111" s="8"/>
      <c r="D111" s="8"/>
      <c r="E111" s="13" t="s">
        <v>784</v>
      </c>
      <c r="F111" s="13" t="s">
        <v>785</v>
      </c>
      <c r="G111" s="13" t="s">
        <v>784</v>
      </c>
      <c r="H111" s="13" t="s">
        <v>785</v>
      </c>
      <c r="I111" s="13" t="s">
        <v>784</v>
      </c>
      <c r="J111" s="13" t="s">
        <v>785</v>
      </c>
      <c r="K111" s="13" t="s">
        <v>786</v>
      </c>
      <c r="L111" s="13" t="s">
        <v>787</v>
      </c>
      <c r="M111" s="13" t="s">
        <v>788</v>
      </c>
      <c r="N111" s="13" t="s">
        <v>789</v>
      </c>
    </row>
    <row r="112" ht="20" customHeight="1">
      <c r="A112" s="8" t="s">
        <v>276</v>
      </c>
      <c r="B112" s="8"/>
      <c r="C112" s="8" t="s">
        <v>370</v>
      </c>
      <c r="D112" s="8" t="s">
        <v>371</v>
      </c>
      <c r="E112" s="8" t="s">
        <v>372</v>
      </c>
      <c r="F112" s="8" t="s">
        <v>373</v>
      </c>
      <c r="G112" s="8" t="s">
        <v>374</v>
      </c>
      <c r="H112" s="8" t="s">
        <v>405</v>
      </c>
      <c r="I112" s="8" t="s">
        <v>406</v>
      </c>
      <c r="J112" s="8" t="s">
        <v>407</v>
      </c>
      <c r="K112" s="8" t="s">
        <v>408</v>
      </c>
      <c r="L112" s="8" t="s">
        <v>409</v>
      </c>
      <c r="M112" s="8" t="s">
        <v>410</v>
      </c>
      <c r="N112" s="8" t="s">
        <v>411</v>
      </c>
    </row>
    <row r="113" ht="20" customHeight="1">
      <c r="A113" s="8" t="s">
        <v>46</v>
      </c>
      <c r="B113" s="8"/>
      <c r="C113" s="8" t="s">
        <v>46</v>
      </c>
      <c r="D113" s="8" t="s">
        <v>46</v>
      </c>
      <c r="E113" s="8" t="s">
        <v>46</v>
      </c>
      <c r="F113" s="8" t="s">
        <v>46</v>
      </c>
      <c r="G113" s="8" t="s">
        <v>46</v>
      </c>
      <c r="H113" s="8" t="s">
        <v>46</v>
      </c>
      <c r="I113" s="8" t="s">
        <v>46</v>
      </c>
      <c r="J113" s="8" t="s">
        <v>46</v>
      </c>
      <c r="K113" s="8" t="s">
        <v>46</v>
      </c>
      <c r="L113" s="8" t="s">
        <v>46</v>
      </c>
      <c r="M113" s="8" t="s">
        <v>46</v>
      </c>
      <c r="N113" s="8" t="s">
        <v>46</v>
      </c>
    </row>
    <row r="114" ht="10" customHeight="1">
</row>
    <row r="115" ht="45" customHeight="1">
      <c r="A115" s="3" t="s">
        <v>790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ht="10" customHeight="1">
</row>
    <row r="117" ht="45" customHeight="1">
      <c r="A117" s="8" t="s">
        <v>35</v>
      </c>
      <c r="B117" s="8"/>
      <c r="C117" s="8" t="s">
        <v>36</v>
      </c>
      <c r="D117" s="8" t="s">
        <v>783</v>
      </c>
      <c r="E117" s="8" t="s">
        <v>764</v>
      </c>
      <c r="F117" s="8"/>
      <c r="G117" s="8" t="s">
        <v>765</v>
      </c>
      <c r="H117" s="8"/>
      <c r="I117" s="8" t="s">
        <v>766</v>
      </c>
      <c r="J117" s="8"/>
      <c r="K117" s="8" t="s">
        <v>38</v>
      </c>
      <c r="L117" s="8"/>
      <c r="M117" s="8"/>
      <c r="N117" s="8"/>
    </row>
    <row r="118" ht="45" customHeight="1">
      <c r="A118" s="8"/>
      <c r="B118" s="0"/>
      <c r="C118" s="8"/>
      <c r="D118" s="8"/>
      <c r="E118" s="13" t="s">
        <v>784</v>
      </c>
      <c r="F118" s="13" t="s">
        <v>785</v>
      </c>
      <c r="G118" s="13" t="s">
        <v>784</v>
      </c>
      <c r="H118" s="13" t="s">
        <v>785</v>
      </c>
      <c r="I118" s="13" t="s">
        <v>784</v>
      </c>
      <c r="J118" s="13" t="s">
        <v>785</v>
      </c>
      <c r="K118" s="13" t="s">
        <v>786</v>
      </c>
      <c r="L118" s="13" t="s">
        <v>787</v>
      </c>
      <c r="M118" s="13" t="s">
        <v>788</v>
      </c>
      <c r="N118" s="13" t="s">
        <v>789</v>
      </c>
    </row>
    <row r="119" ht="20" customHeight="1">
      <c r="A119" s="8" t="s">
        <v>276</v>
      </c>
      <c r="B119" s="8"/>
      <c r="C119" s="8" t="s">
        <v>370</v>
      </c>
      <c r="D119" s="8" t="s">
        <v>371</v>
      </c>
      <c r="E119" s="8" t="s">
        <v>372</v>
      </c>
      <c r="F119" s="8" t="s">
        <v>373</v>
      </c>
      <c r="G119" s="8" t="s">
        <v>374</v>
      </c>
      <c r="H119" s="8" t="s">
        <v>405</v>
      </c>
      <c r="I119" s="8" t="s">
        <v>406</v>
      </c>
      <c r="J119" s="8" t="s">
        <v>407</v>
      </c>
      <c r="K119" s="8" t="s">
        <v>408</v>
      </c>
      <c r="L119" s="8" t="s">
        <v>409</v>
      </c>
      <c r="M119" s="8" t="s">
        <v>410</v>
      </c>
      <c r="N119" s="8" t="s">
        <v>411</v>
      </c>
    </row>
    <row r="120" ht="20" customHeight="1">
      <c r="A120" s="8" t="s">
        <v>46</v>
      </c>
      <c r="B120" s="8"/>
      <c r="C120" s="8" t="s">
        <v>46</v>
      </c>
      <c r="D120" s="8" t="s">
        <v>46</v>
      </c>
      <c r="E120" s="8" t="s">
        <v>46</v>
      </c>
      <c r="F120" s="8" t="s">
        <v>46</v>
      </c>
      <c r="G120" s="8" t="s">
        <v>46</v>
      </c>
      <c r="H120" s="8" t="s">
        <v>46</v>
      </c>
      <c r="I120" s="8" t="s">
        <v>46</v>
      </c>
      <c r="J120" s="8" t="s">
        <v>46</v>
      </c>
      <c r="K120" s="8" t="s">
        <v>46</v>
      </c>
      <c r="L120" s="8" t="s">
        <v>46</v>
      </c>
      <c r="M120" s="8" t="s">
        <v>46</v>
      </c>
      <c r="N120" s="8" t="s">
        <v>46</v>
      </c>
    </row>
    <row r="121" ht="10" customHeight="1">
</row>
    <row r="122" ht="45" customHeight="1">
      <c r="A122" s="3" t="s">
        <v>791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ht="10" customHeight="1">
</row>
    <row r="124" ht="45" customHeight="1">
      <c r="A124" s="8" t="s">
        <v>35</v>
      </c>
      <c r="B124" s="8"/>
      <c r="C124" s="8" t="s">
        <v>36</v>
      </c>
      <c r="D124" s="8" t="s">
        <v>783</v>
      </c>
      <c r="E124" s="8" t="s">
        <v>764</v>
      </c>
      <c r="F124" s="8"/>
      <c r="G124" s="8" t="s">
        <v>765</v>
      </c>
      <c r="H124" s="8"/>
      <c r="I124" s="8" t="s">
        <v>766</v>
      </c>
      <c r="J124" s="8"/>
      <c r="K124" s="8" t="s">
        <v>38</v>
      </c>
      <c r="L124" s="8"/>
      <c r="M124" s="8"/>
      <c r="N124" s="8"/>
    </row>
    <row r="125" ht="45" customHeight="1">
      <c r="A125" s="8"/>
      <c r="B125" s="0"/>
      <c r="C125" s="8"/>
      <c r="D125" s="8"/>
      <c r="E125" s="13" t="s">
        <v>784</v>
      </c>
      <c r="F125" s="13" t="s">
        <v>785</v>
      </c>
      <c r="G125" s="13" t="s">
        <v>784</v>
      </c>
      <c r="H125" s="13" t="s">
        <v>785</v>
      </c>
      <c r="I125" s="13" t="s">
        <v>784</v>
      </c>
      <c r="J125" s="13" t="s">
        <v>785</v>
      </c>
      <c r="K125" s="13" t="s">
        <v>786</v>
      </c>
      <c r="L125" s="13" t="s">
        <v>787</v>
      </c>
      <c r="M125" s="13" t="s">
        <v>788</v>
      </c>
      <c r="N125" s="13" t="s">
        <v>789</v>
      </c>
    </row>
    <row r="126" ht="20" customHeight="1">
      <c r="A126" s="8" t="s">
        <v>276</v>
      </c>
      <c r="B126" s="8"/>
      <c r="C126" s="8" t="s">
        <v>370</v>
      </c>
      <c r="D126" s="8" t="s">
        <v>371</v>
      </c>
      <c r="E126" s="8" t="s">
        <v>372</v>
      </c>
      <c r="F126" s="8" t="s">
        <v>373</v>
      </c>
      <c r="G126" s="8" t="s">
        <v>374</v>
      </c>
      <c r="H126" s="8" t="s">
        <v>405</v>
      </c>
      <c r="I126" s="8" t="s">
        <v>406</v>
      </c>
      <c r="J126" s="8" t="s">
        <v>407</v>
      </c>
      <c r="K126" s="8" t="s">
        <v>408</v>
      </c>
      <c r="L126" s="8" t="s">
        <v>409</v>
      </c>
      <c r="M126" s="8" t="s">
        <v>410</v>
      </c>
      <c r="N126" s="8" t="s">
        <v>411</v>
      </c>
    </row>
    <row r="127" ht="20" customHeight="1">
      <c r="A127" s="8" t="s">
        <v>46</v>
      </c>
      <c r="B127" s="8"/>
      <c r="C127" s="8" t="s">
        <v>46</v>
      </c>
      <c r="D127" s="8" t="s">
        <v>46</v>
      </c>
      <c r="E127" s="8" t="s">
        <v>46</v>
      </c>
      <c r="F127" s="8" t="s">
        <v>46</v>
      </c>
      <c r="G127" s="8" t="s">
        <v>46</v>
      </c>
      <c r="H127" s="8" t="s">
        <v>46</v>
      </c>
      <c r="I127" s="8" t="s">
        <v>46</v>
      </c>
      <c r="J127" s="8" t="s">
        <v>46</v>
      </c>
      <c r="K127" s="8" t="s">
        <v>46</v>
      </c>
      <c r="L127" s="8" t="s">
        <v>46</v>
      </c>
      <c r="M127" s="8" t="s">
        <v>46</v>
      </c>
      <c r="N127" s="8" t="s">
        <v>46</v>
      </c>
    </row>
    <row r="128" ht="10" customHeight="1">
</row>
    <row r="129" ht="45" customHeight="1">
      <c r="A129" s="3" t="s">
        <v>792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ht="45" customHeight="1">
      <c r="A130" s="3" t="s">
        <v>793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ht="10" customHeight="1">
</row>
    <row r="132" ht="45" customHeight="1">
      <c r="A132" s="8" t="s">
        <v>35</v>
      </c>
      <c r="B132" s="8"/>
      <c r="C132" s="8" t="s">
        <v>36</v>
      </c>
      <c r="D132" s="8" t="s">
        <v>783</v>
      </c>
      <c r="E132" s="8" t="s">
        <v>764</v>
      </c>
      <c r="F132" s="8"/>
      <c r="G132" s="8" t="s">
        <v>765</v>
      </c>
      <c r="H132" s="8"/>
      <c r="I132" s="8" t="s">
        <v>772</v>
      </c>
      <c r="J132" s="8" t="s">
        <v>766</v>
      </c>
      <c r="K132" s="8"/>
      <c r="L132" s="8" t="s">
        <v>38</v>
      </c>
      <c r="M132" s="8"/>
      <c r="N132" s="8"/>
      <c r="O132" s="8"/>
    </row>
    <row r="133" ht="45" customHeight="1">
      <c r="A133" s="8"/>
      <c r="B133" s="0"/>
      <c r="C133" s="8"/>
      <c r="D133" s="8"/>
      <c r="E133" s="13" t="s">
        <v>784</v>
      </c>
      <c r="F133" s="13" t="s">
        <v>785</v>
      </c>
      <c r="G133" s="13" t="s">
        <v>784</v>
      </c>
      <c r="H133" s="13" t="s">
        <v>785</v>
      </c>
      <c r="I133" s="8"/>
      <c r="J133" s="13" t="s">
        <v>784</v>
      </c>
      <c r="K133" s="13" t="s">
        <v>785</v>
      </c>
      <c r="L133" s="13" t="s">
        <v>794</v>
      </c>
      <c r="M133" s="13" t="s">
        <v>795</v>
      </c>
      <c r="N133" s="13" t="s">
        <v>796</v>
      </c>
      <c r="O133" s="13" t="s">
        <v>797</v>
      </c>
    </row>
    <row r="134" ht="20" customHeight="1">
      <c r="A134" s="8" t="s">
        <v>276</v>
      </c>
      <c r="B134" s="8"/>
      <c r="C134" s="8" t="s">
        <v>370</v>
      </c>
      <c r="D134" s="8" t="s">
        <v>371</v>
      </c>
      <c r="E134" s="8" t="s">
        <v>372</v>
      </c>
      <c r="F134" s="8" t="s">
        <v>373</v>
      </c>
      <c r="G134" s="8" t="s">
        <v>374</v>
      </c>
      <c r="H134" s="8" t="s">
        <v>405</v>
      </c>
      <c r="I134" s="8" t="s">
        <v>406</v>
      </c>
      <c r="J134" s="8" t="s">
        <v>407</v>
      </c>
      <c r="K134" s="8" t="s">
        <v>408</v>
      </c>
      <c r="L134" s="8" t="s">
        <v>409</v>
      </c>
      <c r="M134" s="8" t="s">
        <v>410</v>
      </c>
      <c r="N134" s="8" t="s">
        <v>411</v>
      </c>
      <c r="O134" s="8" t="s">
        <v>412</v>
      </c>
    </row>
    <row r="135" ht="20" customHeight="1">
      <c r="A135" s="8" t="s">
        <v>46</v>
      </c>
      <c r="B135" s="8"/>
      <c r="C135" s="8" t="s">
        <v>46</v>
      </c>
      <c r="D135" s="8" t="s">
        <v>46</v>
      </c>
      <c r="E135" s="8" t="s">
        <v>46</v>
      </c>
      <c r="F135" s="8" t="s">
        <v>46</v>
      </c>
      <c r="G135" s="8" t="s">
        <v>46</v>
      </c>
      <c r="H135" s="8" t="s">
        <v>46</v>
      </c>
      <c r="I135" s="8" t="s">
        <v>46</v>
      </c>
      <c r="J135" s="8" t="s">
        <v>46</v>
      </c>
      <c r="K135" s="8" t="s">
        <v>46</v>
      </c>
      <c r="L135" s="8" t="s">
        <v>46</v>
      </c>
      <c r="M135" s="8" t="s">
        <v>46</v>
      </c>
      <c r="N135" s="8" t="s">
        <v>46</v>
      </c>
      <c r="O135" s="8" t="s">
        <v>46</v>
      </c>
    </row>
    <row r="136" ht="10" customHeight="1">
</row>
    <row r="137" ht="45" customHeight="1">
      <c r="A137" s="3" t="s">
        <v>798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ht="10" customHeight="1">
</row>
    <row r="139" ht="45" customHeight="1">
      <c r="A139" s="8" t="s">
        <v>35</v>
      </c>
      <c r="B139" s="8"/>
      <c r="C139" s="8" t="s">
        <v>36</v>
      </c>
      <c r="D139" s="8" t="s">
        <v>783</v>
      </c>
      <c r="E139" s="8" t="s">
        <v>764</v>
      </c>
      <c r="F139" s="8"/>
      <c r="G139" s="8" t="s">
        <v>765</v>
      </c>
      <c r="H139" s="8"/>
      <c r="I139" s="8" t="s">
        <v>772</v>
      </c>
      <c r="J139" s="8" t="s">
        <v>766</v>
      </c>
      <c r="K139" s="8"/>
      <c r="L139" s="8" t="s">
        <v>38</v>
      </c>
      <c r="M139" s="8"/>
      <c r="N139" s="8"/>
      <c r="O139" s="8"/>
    </row>
    <row r="140" ht="45" customHeight="1">
      <c r="A140" s="8"/>
      <c r="B140" s="0"/>
      <c r="C140" s="8"/>
      <c r="D140" s="8"/>
      <c r="E140" s="13" t="s">
        <v>784</v>
      </c>
      <c r="F140" s="13" t="s">
        <v>785</v>
      </c>
      <c r="G140" s="13" t="s">
        <v>784</v>
      </c>
      <c r="H140" s="13" t="s">
        <v>785</v>
      </c>
      <c r="I140" s="8"/>
      <c r="J140" s="13" t="s">
        <v>784</v>
      </c>
      <c r="K140" s="13" t="s">
        <v>785</v>
      </c>
      <c r="L140" s="13" t="s">
        <v>794</v>
      </c>
      <c r="M140" s="13" t="s">
        <v>795</v>
      </c>
      <c r="N140" s="13" t="s">
        <v>796</v>
      </c>
      <c r="O140" s="13" t="s">
        <v>797</v>
      </c>
    </row>
    <row r="141" ht="20" customHeight="1">
      <c r="A141" s="8" t="s">
        <v>276</v>
      </c>
      <c r="B141" s="8"/>
      <c r="C141" s="8" t="s">
        <v>370</v>
      </c>
      <c r="D141" s="8" t="s">
        <v>371</v>
      </c>
      <c r="E141" s="8" t="s">
        <v>372</v>
      </c>
      <c r="F141" s="8" t="s">
        <v>373</v>
      </c>
      <c r="G141" s="8" t="s">
        <v>374</v>
      </c>
      <c r="H141" s="8" t="s">
        <v>405</v>
      </c>
      <c r="I141" s="8" t="s">
        <v>406</v>
      </c>
      <c r="J141" s="8" t="s">
        <v>407</v>
      </c>
      <c r="K141" s="8" t="s">
        <v>408</v>
      </c>
      <c r="L141" s="8" t="s">
        <v>409</v>
      </c>
      <c r="M141" s="8" t="s">
        <v>410</v>
      </c>
      <c r="N141" s="8" t="s">
        <v>411</v>
      </c>
      <c r="O141" s="8" t="s">
        <v>412</v>
      </c>
    </row>
    <row r="142" ht="20" customHeight="1">
      <c r="A142" s="8" t="s">
        <v>46</v>
      </c>
      <c r="B142" s="8"/>
      <c r="C142" s="8" t="s">
        <v>46</v>
      </c>
      <c r="D142" s="8" t="s">
        <v>46</v>
      </c>
      <c r="E142" s="8" t="s">
        <v>46</v>
      </c>
      <c r="F142" s="8" t="s">
        <v>46</v>
      </c>
      <c r="G142" s="8" t="s">
        <v>46</v>
      </c>
      <c r="H142" s="8" t="s">
        <v>46</v>
      </c>
      <c r="I142" s="8" t="s">
        <v>46</v>
      </c>
      <c r="J142" s="8" t="s">
        <v>46</v>
      </c>
      <c r="K142" s="8" t="s">
        <v>46</v>
      </c>
      <c r="L142" s="8" t="s">
        <v>46</v>
      </c>
      <c r="M142" s="8" t="s">
        <v>46</v>
      </c>
      <c r="N142" s="8" t="s">
        <v>46</v>
      </c>
      <c r="O142" s="8" t="s">
        <v>46</v>
      </c>
    </row>
    <row r="143" ht="10" customHeight="1">
</row>
    <row r="144" ht="45" customHeight="1">
      <c r="A144" s="3" t="s">
        <v>799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ht="10" customHeight="1">
</row>
    <row r="146" ht="45" customHeight="1">
      <c r="A146" s="8" t="s">
        <v>35</v>
      </c>
      <c r="B146" s="8"/>
      <c r="C146" s="8" t="s">
        <v>36</v>
      </c>
      <c r="D146" s="8" t="s">
        <v>783</v>
      </c>
      <c r="E146" s="8" t="s">
        <v>764</v>
      </c>
      <c r="F146" s="8"/>
      <c r="G146" s="8" t="s">
        <v>765</v>
      </c>
      <c r="H146" s="8"/>
      <c r="I146" s="8" t="s">
        <v>772</v>
      </c>
      <c r="J146" s="8" t="s">
        <v>766</v>
      </c>
      <c r="K146" s="8"/>
      <c r="L146" s="8" t="s">
        <v>38</v>
      </c>
      <c r="M146" s="8"/>
      <c r="N146" s="8"/>
      <c r="O146" s="8"/>
    </row>
    <row r="147" ht="45" customHeight="1">
      <c r="A147" s="8"/>
      <c r="B147" s="0"/>
      <c r="C147" s="8"/>
      <c r="D147" s="8"/>
      <c r="E147" s="13" t="s">
        <v>784</v>
      </c>
      <c r="F147" s="13" t="s">
        <v>785</v>
      </c>
      <c r="G147" s="13" t="s">
        <v>784</v>
      </c>
      <c r="H147" s="13" t="s">
        <v>785</v>
      </c>
      <c r="I147" s="8"/>
      <c r="J147" s="13" t="s">
        <v>784</v>
      </c>
      <c r="K147" s="13" t="s">
        <v>785</v>
      </c>
      <c r="L147" s="13" t="s">
        <v>794</v>
      </c>
      <c r="M147" s="13" t="s">
        <v>795</v>
      </c>
      <c r="N147" s="13" t="s">
        <v>796</v>
      </c>
      <c r="O147" s="13" t="s">
        <v>797</v>
      </c>
    </row>
    <row r="148" ht="20" customHeight="1">
      <c r="A148" s="8" t="s">
        <v>276</v>
      </c>
      <c r="B148" s="8"/>
      <c r="C148" s="8" t="s">
        <v>370</v>
      </c>
      <c r="D148" s="8" t="s">
        <v>371</v>
      </c>
      <c r="E148" s="8" t="s">
        <v>372</v>
      </c>
      <c r="F148" s="8" t="s">
        <v>373</v>
      </c>
      <c r="G148" s="8" t="s">
        <v>374</v>
      </c>
      <c r="H148" s="8" t="s">
        <v>405</v>
      </c>
      <c r="I148" s="8" t="s">
        <v>406</v>
      </c>
      <c r="J148" s="8" t="s">
        <v>407</v>
      </c>
      <c r="K148" s="8" t="s">
        <v>408</v>
      </c>
      <c r="L148" s="8" t="s">
        <v>409</v>
      </c>
      <c r="M148" s="8" t="s">
        <v>410</v>
      </c>
      <c r="N148" s="8" t="s">
        <v>411</v>
      </c>
      <c r="O148" s="8" t="s">
        <v>412</v>
      </c>
    </row>
    <row r="149" ht="20" customHeight="1">
      <c r="A149" s="8" t="s">
        <v>46</v>
      </c>
      <c r="B149" s="8"/>
      <c r="C149" s="8" t="s">
        <v>46</v>
      </c>
      <c r="D149" s="8" t="s">
        <v>46</v>
      </c>
      <c r="E149" s="8" t="s">
        <v>46</v>
      </c>
      <c r="F149" s="8" t="s">
        <v>46</v>
      </c>
      <c r="G149" s="8" t="s">
        <v>46</v>
      </c>
      <c r="H149" s="8" t="s">
        <v>46</v>
      </c>
      <c r="I149" s="8" t="s">
        <v>46</v>
      </c>
      <c r="J149" s="8" t="s">
        <v>46</v>
      </c>
      <c r="K149" s="8" t="s">
        <v>46</v>
      </c>
      <c r="L149" s="8" t="s">
        <v>46</v>
      </c>
      <c r="M149" s="8" t="s">
        <v>46</v>
      </c>
      <c r="N149" s="8" t="s">
        <v>46</v>
      </c>
      <c r="O149" s="8" t="s">
        <v>46</v>
      </c>
    </row>
    <row r="150" ht="10" customHeight="1">
</row>
    <row r="151" ht="45" customHeight="1">
      <c r="A151" s="3" t="s">
        <v>800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ht="45" customHeight="1">
      <c r="A152" s="3" t="s">
        <v>801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ht="10" customHeight="1">
</row>
    <row r="154" ht="45" customHeight="1">
      <c r="A154" s="8" t="s">
        <v>35</v>
      </c>
      <c r="B154" s="8"/>
      <c r="C154" s="8" t="s">
        <v>36</v>
      </c>
      <c r="D154" s="8" t="s">
        <v>783</v>
      </c>
      <c r="E154" s="8" t="s">
        <v>764</v>
      </c>
      <c r="F154" s="8"/>
      <c r="G154" s="8" t="s">
        <v>765</v>
      </c>
      <c r="H154" s="8"/>
      <c r="I154" s="8" t="s">
        <v>772</v>
      </c>
      <c r="J154" s="8" t="s">
        <v>766</v>
      </c>
      <c r="K154" s="8"/>
      <c r="L154" s="8" t="s">
        <v>38</v>
      </c>
      <c r="M154" s="8"/>
      <c r="N154" s="8"/>
      <c r="O154" s="8"/>
    </row>
    <row r="155" ht="45" customHeight="1">
      <c r="A155" s="8"/>
      <c r="B155" s="0"/>
      <c r="C155" s="8"/>
      <c r="D155" s="8"/>
      <c r="E155" s="13" t="s">
        <v>784</v>
      </c>
      <c r="F155" s="13" t="s">
        <v>785</v>
      </c>
      <c r="G155" s="13" t="s">
        <v>784</v>
      </c>
      <c r="H155" s="13" t="s">
        <v>785</v>
      </c>
      <c r="I155" s="8"/>
      <c r="J155" s="13" t="s">
        <v>784</v>
      </c>
      <c r="K155" s="13" t="s">
        <v>785</v>
      </c>
      <c r="L155" s="13" t="s">
        <v>794</v>
      </c>
      <c r="M155" s="13" t="s">
        <v>795</v>
      </c>
      <c r="N155" s="13" t="s">
        <v>796</v>
      </c>
      <c r="O155" s="13" t="s">
        <v>797</v>
      </c>
    </row>
    <row r="156" ht="20" customHeight="1">
      <c r="A156" s="8" t="s">
        <v>276</v>
      </c>
      <c r="B156" s="8"/>
      <c r="C156" s="8" t="s">
        <v>370</v>
      </c>
      <c r="D156" s="8" t="s">
        <v>371</v>
      </c>
      <c r="E156" s="8" t="s">
        <v>372</v>
      </c>
      <c r="F156" s="8" t="s">
        <v>373</v>
      </c>
      <c r="G156" s="8" t="s">
        <v>374</v>
      </c>
      <c r="H156" s="8" t="s">
        <v>405</v>
      </c>
      <c r="I156" s="8" t="s">
        <v>406</v>
      </c>
      <c r="J156" s="8" t="s">
        <v>407</v>
      </c>
      <c r="K156" s="8" t="s">
        <v>408</v>
      </c>
      <c r="L156" s="8" t="s">
        <v>409</v>
      </c>
      <c r="M156" s="8" t="s">
        <v>410</v>
      </c>
      <c r="N156" s="8" t="s">
        <v>411</v>
      </c>
      <c r="O156" s="8" t="s">
        <v>412</v>
      </c>
    </row>
    <row r="157" ht="20" customHeight="1">
      <c r="A157" s="8" t="s">
        <v>46</v>
      </c>
      <c r="B157" s="8"/>
      <c r="C157" s="8" t="s">
        <v>46</v>
      </c>
      <c r="D157" s="8" t="s">
        <v>46</v>
      </c>
      <c r="E157" s="8" t="s">
        <v>46</v>
      </c>
      <c r="F157" s="8" t="s">
        <v>46</v>
      </c>
      <c r="G157" s="8" t="s">
        <v>46</v>
      </c>
      <c r="H157" s="8" t="s">
        <v>46</v>
      </c>
      <c r="I157" s="8" t="s">
        <v>46</v>
      </c>
      <c r="J157" s="8" t="s">
        <v>46</v>
      </c>
      <c r="K157" s="8" t="s">
        <v>46</v>
      </c>
      <c r="L157" s="8" t="s">
        <v>46</v>
      </c>
      <c r="M157" s="8" t="s">
        <v>46</v>
      </c>
      <c r="N157" s="8" t="s">
        <v>46</v>
      </c>
      <c r="O157" s="8" t="s">
        <v>46</v>
      </c>
    </row>
    <row r="158" ht="10" customHeight="1">
</row>
    <row r="159" ht="45" customHeight="1">
      <c r="A159" s="3" t="s">
        <v>802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ht="10" customHeight="1">
</row>
    <row r="161" ht="45" customHeight="1">
      <c r="A161" s="8" t="s">
        <v>35</v>
      </c>
      <c r="B161" s="8"/>
      <c r="C161" s="8" t="s">
        <v>36</v>
      </c>
      <c r="D161" s="8" t="s">
        <v>783</v>
      </c>
      <c r="E161" s="8" t="s">
        <v>764</v>
      </c>
      <c r="F161" s="8"/>
      <c r="G161" s="8" t="s">
        <v>765</v>
      </c>
      <c r="H161" s="8"/>
      <c r="I161" s="8" t="s">
        <v>772</v>
      </c>
      <c r="J161" s="8" t="s">
        <v>766</v>
      </c>
      <c r="K161" s="8"/>
      <c r="L161" s="8" t="s">
        <v>38</v>
      </c>
      <c r="M161" s="8"/>
      <c r="N161" s="8"/>
      <c r="O161" s="8"/>
    </row>
    <row r="162" ht="45" customHeight="1">
      <c r="A162" s="8"/>
      <c r="B162" s="0"/>
      <c r="C162" s="8"/>
      <c r="D162" s="8"/>
      <c r="E162" s="13" t="s">
        <v>784</v>
      </c>
      <c r="F162" s="13" t="s">
        <v>785</v>
      </c>
      <c r="G162" s="13" t="s">
        <v>784</v>
      </c>
      <c r="H162" s="13" t="s">
        <v>785</v>
      </c>
      <c r="I162" s="8"/>
      <c r="J162" s="13" t="s">
        <v>784</v>
      </c>
      <c r="K162" s="13" t="s">
        <v>785</v>
      </c>
      <c r="L162" s="13" t="s">
        <v>794</v>
      </c>
      <c r="M162" s="13" t="s">
        <v>795</v>
      </c>
      <c r="N162" s="13" t="s">
        <v>796</v>
      </c>
      <c r="O162" s="13" t="s">
        <v>797</v>
      </c>
    </row>
    <row r="163" ht="20" customHeight="1">
      <c r="A163" s="8" t="s">
        <v>276</v>
      </c>
      <c r="B163" s="8"/>
      <c r="C163" s="8" t="s">
        <v>370</v>
      </c>
      <c r="D163" s="8" t="s">
        <v>371</v>
      </c>
      <c r="E163" s="8" t="s">
        <v>372</v>
      </c>
      <c r="F163" s="8" t="s">
        <v>373</v>
      </c>
      <c r="G163" s="8" t="s">
        <v>374</v>
      </c>
      <c r="H163" s="8" t="s">
        <v>405</v>
      </c>
      <c r="I163" s="8" t="s">
        <v>406</v>
      </c>
      <c r="J163" s="8" t="s">
        <v>407</v>
      </c>
      <c r="K163" s="8" t="s">
        <v>408</v>
      </c>
      <c r="L163" s="8" t="s">
        <v>409</v>
      </c>
      <c r="M163" s="8" t="s">
        <v>410</v>
      </c>
      <c r="N163" s="8" t="s">
        <v>411</v>
      </c>
      <c r="O163" s="8" t="s">
        <v>412</v>
      </c>
    </row>
    <row r="164" ht="20" customHeight="1">
      <c r="A164" s="8" t="s">
        <v>46</v>
      </c>
      <c r="B164" s="8"/>
      <c r="C164" s="8" t="s">
        <v>46</v>
      </c>
      <c r="D164" s="8" t="s">
        <v>46</v>
      </c>
      <c r="E164" s="8" t="s">
        <v>46</v>
      </c>
      <c r="F164" s="8" t="s">
        <v>46</v>
      </c>
      <c r="G164" s="8" t="s">
        <v>46</v>
      </c>
      <c r="H164" s="8" t="s">
        <v>46</v>
      </c>
      <c r="I164" s="8" t="s">
        <v>46</v>
      </c>
      <c r="J164" s="8" t="s">
        <v>46</v>
      </c>
      <c r="K164" s="8" t="s">
        <v>46</v>
      </c>
      <c r="L164" s="8" t="s">
        <v>46</v>
      </c>
      <c r="M164" s="8" t="s">
        <v>46</v>
      </c>
      <c r="N164" s="8" t="s">
        <v>46</v>
      </c>
      <c r="O164" s="8" t="s">
        <v>46</v>
      </c>
    </row>
    <row r="165" ht="10" customHeight="1">
</row>
    <row r="166" ht="45" customHeight="1">
      <c r="A166" s="3" t="s">
        <v>803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ht="10" customHeight="1">
</row>
    <row r="168" ht="45" customHeight="1">
      <c r="A168" s="8" t="s">
        <v>35</v>
      </c>
      <c r="B168" s="8"/>
      <c r="C168" s="8" t="s">
        <v>36</v>
      </c>
      <c r="D168" s="8" t="s">
        <v>783</v>
      </c>
      <c r="E168" s="8" t="s">
        <v>764</v>
      </c>
      <c r="F168" s="8"/>
      <c r="G168" s="8" t="s">
        <v>765</v>
      </c>
      <c r="H168" s="8"/>
      <c r="I168" s="8" t="s">
        <v>772</v>
      </c>
      <c r="J168" s="8" t="s">
        <v>766</v>
      </c>
      <c r="K168" s="8"/>
      <c r="L168" s="8" t="s">
        <v>38</v>
      </c>
      <c r="M168" s="8"/>
      <c r="N168" s="8"/>
      <c r="O168" s="8"/>
    </row>
    <row r="169" ht="45" customHeight="1">
      <c r="A169" s="8"/>
      <c r="B169" s="0"/>
      <c r="C169" s="8"/>
      <c r="D169" s="8"/>
      <c r="E169" s="13" t="s">
        <v>784</v>
      </c>
      <c r="F169" s="13" t="s">
        <v>785</v>
      </c>
      <c r="G169" s="13" t="s">
        <v>784</v>
      </c>
      <c r="H169" s="13" t="s">
        <v>785</v>
      </c>
      <c r="I169" s="8"/>
      <c r="J169" s="13" t="s">
        <v>784</v>
      </c>
      <c r="K169" s="13" t="s">
        <v>785</v>
      </c>
      <c r="L169" s="13" t="s">
        <v>794</v>
      </c>
      <c r="M169" s="13" t="s">
        <v>795</v>
      </c>
      <c r="N169" s="13" t="s">
        <v>796</v>
      </c>
      <c r="O169" s="13" t="s">
        <v>797</v>
      </c>
    </row>
    <row r="170" ht="20" customHeight="1">
      <c r="A170" s="8" t="s">
        <v>276</v>
      </c>
      <c r="B170" s="8"/>
      <c r="C170" s="8" t="s">
        <v>370</v>
      </c>
      <c r="D170" s="8" t="s">
        <v>371</v>
      </c>
      <c r="E170" s="8" t="s">
        <v>372</v>
      </c>
      <c r="F170" s="8" t="s">
        <v>373</v>
      </c>
      <c r="G170" s="8" t="s">
        <v>374</v>
      </c>
      <c r="H170" s="8" t="s">
        <v>405</v>
      </c>
      <c r="I170" s="8" t="s">
        <v>406</v>
      </c>
      <c r="J170" s="8" t="s">
        <v>407</v>
      </c>
      <c r="K170" s="8" t="s">
        <v>408</v>
      </c>
      <c r="L170" s="8" t="s">
        <v>409</v>
      </c>
      <c r="M170" s="8" t="s">
        <v>410</v>
      </c>
      <c r="N170" s="8" t="s">
        <v>411</v>
      </c>
      <c r="O170" s="8" t="s">
        <v>412</v>
      </c>
    </row>
    <row r="171" ht="20" customHeight="1">
      <c r="A171" s="8" t="s">
        <v>46</v>
      </c>
      <c r="B171" s="8"/>
      <c r="C171" s="8" t="s">
        <v>46</v>
      </c>
      <c r="D171" s="8" t="s">
        <v>46</v>
      </c>
      <c r="E171" s="8" t="s">
        <v>46</v>
      </c>
      <c r="F171" s="8" t="s">
        <v>46</v>
      </c>
      <c r="G171" s="8" t="s">
        <v>46</v>
      </c>
      <c r="H171" s="8" t="s">
        <v>46</v>
      </c>
      <c r="I171" s="8" t="s">
        <v>46</v>
      </c>
      <c r="J171" s="8" t="s">
        <v>46</v>
      </c>
      <c r="K171" s="8" t="s">
        <v>46</v>
      </c>
      <c r="L171" s="8" t="s">
        <v>46</v>
      </c>
      <c r="M171" s="8" t="s">
        <v>46</v>
      </c>
      <c r="N171" s="8" t="s">
        <v>46</v>
      </c>
      <c r="O171" s="8" t="s">
        <v>46</v>
      </c>
    </row>
    <row r="172" ht="10" customHeight="1">
</row>
    <row r="173" ht="45" customHeight="1">
      <c r="A173" s="3" t="s">
        <v>804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ht="45" customHeight="1">
      <c r="A174" s="3" t="s">
        <v>805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ht="10" customHeight="1">
</row>
    <row r="176" ht="45" customHeight="1">
      <c r="A176" s="8" t="s">
        <v>35</v>
      </c>
      <c r="B176" s="8"/>
      <c r="C176" s="8" t="s">
        <v>36</v>
      </c>
      <c r="D176" s="8" t="s">
        <v>783</v>
      </c>
      <c r="E176" s="8" t="s">
        <v>764</v>
      </c>
      <c r="F176" s="8"/>
      <c r="G176" s="8" t="s">
        <v>765</v>
      </c>
      <c r="H176" s="8"/>
      <c r="I176" s="8" t="s">
        <v>772</v>
      </c>
      <c r="J176" s="8" t="s">
        <v>766</v>
      </c>
      <c r="K176" s="8"/>
      <c r="L176" s="8" t="s">
        <v>38</v>
      </c>
      <c r="M176" s="8"/>
      <c r="N176" s="8"/>
      <c r="O176" s="8"/>
    </row>
    <row r="177" ht="45" customHeight="1">
      <c r="A177" s="8"/>
      <c r="B177" s="0"/>
      <c r="C177" s="8"/>
      <c r="D177" s="8"/>
      <c r="E177" s="13" t="s">
        <v>784</v>
      </c>
      <c r="F177" s="13" t="s">
        <v>785</v>
      </c>
      <c r="G177" s="13" t="s">
        <v>784</v>
      </c>
      <c r="H177" s="13" t="s">
        <v>785</v>
      </c>
      <c r="I177" s="8"/>
      <c r="J177" s="13" t="s">
        <v>784</v>
      </c>
      <c r="K177" s="13" t="s">
        <v>785</v>
      </c>
      <c r="L177" s="13" t="s">
        <v>794</v>
      </c>
      <c r="M177" s="13" t="s">
        <v>795</v>
      </c>
      <c r="N177" s="13" t="s">
        <v>796</v>
      </c>
      <c r="O177" s="13" t="s">
        <v>797</v>
      </c>
    </row>
    <row r="178" ht="20" customHeight="1">
      <c r="A178" s="8" t="s">
        <v>276</v>
      </c>
      <c r="B178" s="8"/>
      <c r="C178" s="8" t="s">
        <v>370</v>
      </c>
      <c r="D178" s="8" t="s">
        <v>371</v>
      </c>
      <c r="E178" s="8" t="s">
        <v>372</v>
      </c>
      <c r="F178" s="8" t="s">
        <v>373</v>
      </c>
      <c r="G178" s="8" t="s">
        <v>374</v>
      </c>
      <c r="H178" s="8" t="s">
        <v>405</v>
      </c>
      <c r="I178" s="8" t="s">
        <v>406</v>
      </c>
      <c r="J178" s="8" t="s">
        <v>407</v>
      </c>
      <c r="K178" s="8" t="s">
        <v>408</v>
      </c>
      <c r="L178" s="8" t="s">
        <v>409</v>
      </c>
      <c r="M178" s="8" t="s">
        <v>410</v>
      </c>
      <c r="N178" s="8" t="s">
        <v>411</v>
      </c>
      <c r="O178" s="8" t="s">
        <v>412</v>
      </c>
    </row>
    <row r="179" ht="20" customHeight="1">
      <c r="A179" s="8" t="s">
        <v>46</v>
      </c>
      <c r="B179" s="8"/>
      <c r="C179" s="8" t="s">
        <v>46</v>
      </c>
      <c r="D179" s="8" t="s">
        <v>46</v>
      </c>
      <c r="E179" s="8" t="s">
        <v>46</v>
      </c>
      <c r="F179" s="8" t="s">
        <v>46</v>
      </c>
      <c r="G179" s="8" t="s">
        <v>46</v>
      </c>
      <c r="H179" s="8" t="s">
        <v>46</v>
      </c>
      <c r="I179" s="8" t="s">
        <v>46</v>
      </c>
      <c r="J179" s="8" t="s">
        <v>46</v>
      </c>
      <c r="K179" s="8" t="s">
        <v>46</v>
      </c>
      <c r="L179" s="8" t="s">
        <v>46</v>
      </c>
      <c r="M179" s="8" t="s">
        <v>46</v>
      </c>
      <c r="N179" s="8" t="s">
        <v>46</v>
      </c>
      <c r="O179" s="8" t="s">
        <v>46</v>
      </c>
    </row>
    <row r="180" ht="10" customHeight="1">
</row>
    <row r="181" ht="45" customHeight="1">
      <c r="A181" s="3" t="s">
        <v>806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ht="10" customHeight="1">
</row>
    <row r="183" ht="45" customHeight="1">
      <c r="A183" s="8" t="s">
        <v>35</v>
      </c>
      <c r="B183" s="8"/>
      <c r="C183" s="8" t="s">
        <v>36</v>
      </c>
      <c r="D183" s="8" t="s">
        <v>783</v>
      </c>
      <c r="E183" s="8" t="s">
        <v>764</v>
      </c>
      <c r="F183" s="8"/>
      <c r="G183" s="8" t="s">
        <v>765</v>
      </c>
      <c r="H183" s="8"/>
      <c r="I183" s="8" t="s">
        <v>772</v>
      </c>
      <c r="J183" s="8" t="s">
        <v>766</v>
      </c>
      <c r="K183" s="8"/>
      <c r="L183" s="8" t="s">
        <v>38</v>
      </c>
      <c r="M183" s="8"/>
      <c r="N183" s="8"/>
      <c r="O183" s="8"/>
    </row>
    <row r="184" ht="45" customHeight="1">
      <c r="A184" s="8"/>
      <c r="B184" s="0"/>
      <c r="C184" s="8"/>
      <c r="D184" s="8"/>
      <c r="E184" s="13" t="s">
        <v>784</v>
      </c>
      <c r="F184" s="13" t="s">
        <v>785</v>
      </c>
      <c r="G184" s="13" t="s">
        <v>784</v>
      </c>
      <c r="H184" s="13" t="s">
        <v>785</v>
      </c>
      <c r="I184" s="8"/>
      <c r="J184" s="13" t="s">
        <v>784</v>
      </c>
      <c r="K184" s="13" t="s">
        <v>785</v>
      </c>
      <c r="L184" s="13" t="s">
        <v>794</v>
      </c>
      <c r="M184" s="13" t="s">
        <v>795</v>
      </c>
      <c r="N184" s="13" t="s">
        <v>796</v>
      </c>
      <c r="O184" s="13" t="s">
        <v>797</v>
      </c>
    </row>
    <row r="185" ht="20" customHeight="1">
      <c r="A185" s="8" t="s">
        <v>276</v>
      </c>
      <c r="B185" s="8"/>
      <c r="C185" s="8" t="s">
        <v>370</v>
      </c>
      <c r="D185" s="8" t="s">
        <v>371</v>
      </c>
      <c r="E185" s="8" t="s">
        <v>372</v>
      </c>
      <c r="F185" s="8" t="s">
        <v>373</v>
      </c>
      <c r="G185" s="8" t="s">
        <v>374</v>
      </c>
      <c r="H185" s="8" t="s">
        <v>405</v>
      </c>
      <c r="I185" s="8" t="s">
        <v>406</v>
      </c>
      <c r="J185" s="8" t="s">
        <v>407</v>
      </c>
      <c r="K185" s="8" t="s">
        <v>408</v>
      </c>
      <c r="L185" s="8" t="s">
        <v>409</v>
      </c>
      <c r="M185" s="8" t="s">
        <v>410</v>
      </c>
      <c r="N185" s="8" t="s">
        <v>411</v>
      </c>
      <c r="O185" s="8" t="s">
        <v>412</v>
      </c>
    </row>
    <row r="186" ht="20" customHeight="1">
      <c r="A186" s="8" t="s">
        <v>46</v>
      </c>
      <c r="B186" s="8"/>
      <c r="C186" s="8" t="s">
        <v>46</v>
      </c>
      <c r="D186" s="8" t="s">
        <v>46</v>
      </c>
      <c r="E186" s="8" t="s">
        <v>46</v>
      </c>
      <c r="F186" s="8" t="s">
        <v>46</v>
      </c>
      <c r="G186" s="8" t="s">
        <v>46</v>
      </c>
      <c r="H186" s="8" t="s">
        <v>46</v>
      </c>
      <c r="I186" s="8" t="s">
        <v>46</v>
      </c>
      <c r="J186" s="8" t="s">
        <v>46</v>
      </c>
      <c r="K186" s="8" t="s">
        <v>46</v>
      </c>
      <c r="L186" s="8" t="s">
        <v>46</v>
      </c>
      <c r="M186" s="8" t="s">
        <v>46</v>
      </c>
      <c r="N186" s="8" t="s">
        <v>46</v>
      </c>
      <c r="O186" s="8" t="s">
        <v>46</v>
      </c>
    </row>
    <row r="187" ht="10" customHeight="1">
</row>
    <row r="188" ht="45" customHeight="1">
      <c r="A188" s="3" t="s">
        <v>807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ht="10" customHeight="1">
</row>
    <row r="190" ht="45" customHeight="1">
      <c r="A190" s="8" t="s">
        <v>35</v>
      </c>
      <c r="B190" s="8"/>
      <c r="C190" s="8" t="s">
        <v>36</v>
      </c>
      <c r="D190" s="8" t="s">
        <v>783</v>
      </c>
      <c r="E190" s="8" t="s">
        <v>764</v>
      </c>
      <c r="F190" s="8"/>
      <c r="G190" s="8" t="s">
        <v>765</v>
      </c>
      <c r="H190" s="8"/>
      <c r="I190" s="8" t="s">
        <v>772</v>
      </c>
      <c r="J190" s="8" t="s">
        <v>766</v>
      </c>
      <c r="K190" s="8"/>
      <c r="L190" s="8" t="s">
        <v>38</v>
      </c>
      <c r="M190" s="8"/>
      <c r="N190" s="8"/>
      <c r="O190" s="8"/>
    </row>
    <row r="191" ht="45" customHeight="1">
      <c r="A191" s="8"/>
      <c r="B191" s="0"/>
      <c r="C191" s="8"/>
      <c r="D191" s="8"/>
      <c r="E191" s="13" t="s">
        <v>784</v>
      </c>
      <c r="F191" s="13" t="s">
        <v>785</v>
      </c>
      <c r="G191" s="13" t="s">
        <v>784</v>
      </c>
      <c r="H191" s="13" t="s">
        <v>785</v>
      </c>
      <c r="I191" s="8"/>
      <c r="J191" s="13" t="s">
        <v>784</v>
      </c>
      <c r="K191" s="13" t="s">
        <v>785</v>
      </c>
      <c r="L191" s="13" t="s">
        <v>794</v>
      </c>
      <c r="M191" s="13" t="s">
        <v>795</v>
      </c>
      <c r="N191" s="13" t="s">
        <v>796</v>
      </c>
      <c r="O191" s="13" t="s">
        <v>797</v>
      </c>
    </row>
    <row r="192" ht="20" customHeight="1">
      <c r="A192" s="8" t="s">
        <v>276</v>
      </c>
      <c r="B192" s="8"/>
      <c r="C192" s="8" t="s">
        <v>370</v>
      </c>
      <c r="D192" s="8" t="s">
        <v>371</v>
      </c>
      <c r="E192" s="8" t="s">
        <v>372</v>
      </c>
      <c r="F192" s="8" t="s">
        <v>373</v>
      </c>
      <c r="G192" s="8" t="s">
        <v>374</v>
      </c>
      <c r="H192" s="8" t="s">
        <v>405</v>
      </c>
      <c r="I192" s="8" t="s">
        <v>406</v>
      </c>
      <c r="J192" s="8" t="s">
        <v>407</v>
      </c>
      <c r="K192" s="8" t="s">
        <v>408</v>
      </c>
      <c r="L192" s="8" t="s">
        <v>409</v>
      </c>
      <c r="M192" s="8" t="s">
        <v>410</v>
      </c>
      <c r="N192" s="8" t="s">
        <v>411</v>
      </c>
      <c r="O192" s="8" t="s">
        <v>412</v>
      </c>
    </row>
    <row r="193" ht="20" customHeight="1">
      <c r="A193" s="8" t="s">
        <v>46</v>
      </c>
      <c r="B193" s="8"/>
      <c r="C193" s="8" t="s">
        <v>46</v>
      </c>
      <c r="D193" s="8" t="s">
        <v>46</v>
      </c>
      <c r="E193" s="8" t="s">
        <v>46</v>
      </c>
      <c r="F193" s="8" t="s">
        <v>46</v>
      </c>
      <c r="G193" s="8" t="s">
        <v>46</v>
      </c>
      <c r="H193" s="8" t="s">
        <v>46</v>
      </c>
      <c r="I193" s="8" t="s">
        <v>46</v>
      </c>
      <c r="J193" s="8" t="s">
        <v>46</v>
      </c>
      <c r="K193" s="8" t="s">
        <v>46</v>
      </c>
      <c r="L193" s="8" t="s">
        <v>46</v>
      </c>
      <c r="M193" s="8" t="s">
        <v>46</v>
      </c>
      <c r="N193" s="8" t="s">
        <v>46</v>
      </c>
      <c r="O193" s="8" t="s">
        <v>46</v>
      </c>
    </row>
    <row r="194" ht="10" customHeight="1">
</row>
    <row r="195" ht="45" customHeight="1">
      <c r="A195" s="3" t="s">
        <v>808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ht="45" customHeight="1">
      <c r="A196" s="3" t="s">
        <v>809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ht="10" customHeight="1">
</row>
    <row r="198" ht="45" customHeight="1">
      <c r="A198" s="8" t="s">
        <v>35</v>
      </c>
      <c r="B198" s="8"/>
      <c r="C198" s="8" t="s">
        <v>36</v>
      </c>
      <c r="D198" s="8" t="s">
        <v>783</v>
      </c>
      <c r="E198" s="8" t="s">
        <v>764</v>
      </c>
      <c r="F198" s="8"/>
      <c r="G198" s="8" t="s">
        <v>765</v>
      </c>
      <c r="H198" s="8"/>
      <c r="I198" s="8" t="s">
        <v>766</v>
      </c>
      <c r="J198" s="8"/>
      <c r="K198" s="8" t="s">
        <v>38</v>
      </c>
      <c r="L198" s="8"/>
      <c r="M198" s="8"/>
      <c r="N198" s="8"/>
    </row>
    <row r="199" ht="45" customHeight="1">
      <c r="A199" s="8"/>
      <c r="B199" s="0"/>
      <c r="C199" s="8"/>
      <c r="D199" s="8"/>
      <c r="E199" s="13" t="s">
        <v>784</v>
      </c>
      <c r="F199" s="13" t="s">
        <v>785</v>
      </c>
      <c r="G199" s="13" t="s">
        <v>784</v>
      </c>
      <c r="H199" s="13" t="s">
        <v>785</v>
      </c>
      <c r="I199" s="13" t="s">
        <v>784</v>
      </c>
      <c r="J199" s="13" t="s">
        <v>785</v>
      </c>
      <c r="K199" s="13" t="s">
        <v>786</v>
      </c>
      <c r="L199" s="13" t="s">
        <v>787</v>
      </c>
      <c r="M199" s="13" t="s">
        <v>788</v>
      </c>
      <c r="N199" s="13" t="s">
        <v>789</v>
      </c>
    </row>
    <row r="200" ht="20" customHeight="1">
      <c r="A200" s="8" t="s">
        <v>276</v>
      </c>
      <c r="B200" s="8"/>
      <c r="C200" s="8" t="s">
        <v>370</v>
      </c>
      <c r="D200" s="8" t="s">
        <v>371</v>
      </c>
      <c r="E200" s="8" t="s">
        <v>372</v>
      </c>
      <c r="F200" s="8" t="s">
        <v>373</v>
      </c>
      <c r="G200" s="8" t="s">
        <v>374</v>
      </c>
      <c r="H200" s="8" t="s">
        <v>405</v>
      </c>
      <c r="I200" s="8" t="s">
        <v>406</v>
      </c>
      <c r="J200" s="8" t="s">
        <v>407</v>
      </c>
      <c r="K200" s="8" t="s">
        <v>408</v>
      </c>
      <c r="L200" s="8" t="s">
        <v>409</v>
      </c>
      <c r="M200" s="8" t="s">
        <v>410</v>
      </c>
      <c r="N200" s="8" t="s">
        <v>411</v>
      </c>
    </row>
    <row r="201" ht="20" customHeight="1">
      <c r="A201" s="8" t="s">
        <v>46</v>
      </c>
      <c r="B201" s="8"/>
      <c r="C201" s="8" t="s">
        <v>46</v>
      </c>
      <c r="D201" s="8" t="s">
        <v>46</v>
      </c>
      <c r="E201" s="8" t="s">
        <v>46</v>
      </c>
      <c r="F201" s="8" t="s">
        <v>46</v>
      </c>
      <c r="G201" s="8" t="s">
        <v>46</v>
      </c>
      <c r="H201" s="8" t="s">
        <v>46</v>
      </c>
      <c r="I201" s="8" t="s">
        <v>46</v>
      </c>
      <c r="J201" s="8" t="s">
        <v>46</v>
      </c>
      <c r="K201" s="8" t="s">
        <v>46</v>
      </c>
      <c r="L201" s="8" t="s">
        <v>46</v>
      </c>
      <c r="M201" s="8" t="s">
        <v>46</v>
      </c>
      <c r="N201" s="8" t="s">
        <v>46</v>
      </c>
    </row>
    <row r="202" ht="10" customHeight="1">
</row>
    <row r="203" ht="45" customHeight="1">
      <c r="A203" s="3" t="s">
        <v>810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ht="10" customHeight="1">
</row>
    <row r="205" ht="45" customHeight="1">
      <c r="A205" s="8" t="s">
        <v>35</v>
      </c>
      <c r="B205" s="8"/>
      <c r="C205" s="8" t="s">
        <v>36</v>
      </c>
      <c r="D205" s="8" t="s">
        <v>783</v>
      </c>
      <c r="E205" s="8" t="s">
        <v>764</v>
      </c>
      <c r="F205" s="8"/>
      <c r="G205" s="8" t="s">
        <v>765</v>
      </c>
      <c r="H205" s="8"/>
      <c r="I205" s="8" t="s">
        <v>766</v>
      </c>
      <c r="J205" s="8"/>
      <c r="K205" s="8" t="s">
        <v>38</v>
      </c>
      <c r="L205" s="8"/>
      <c r="M205" s="8"/>
      <c r="N205" s="8"/>
    </row>
    <row r="206" ht="45" customHeight="1">
      <c r="A206" s="8"/>
      <c r="B206" s="0"/>
      <c r="C206" s="8"/>
      <c r="D206" s="8"/>
      <c r="E206" s="13" t="s">
        <v>784</v>
      </c>
      <c r="F206" s="13" t="s">
        <v>785</v>
      </c>
      <c r="G206" s="13" t="s">
        <v>784</v>
      </c>
      <c r="H206" s="13" t="s">
        <v>785</v>
      </c>
      <c r="I206" s="13" t="s">
        <v>784</v>
      </c>
      <c r="J206" s="13" t="s">
        <v>785</v>
      </c>
      <c r="K206" s="13" t="s">
        <v>786</v>
      </c>
      <c r="L206" s="13" t="s">
        <v>787</v>
      </c>
      <c r="M206" s="13" t="s">
        <v>788</v>
      </c>
      <c r="N206" s="13" t="s">
        <v>789</v>
      </c>
    </row>
    <row r="207" ht="20" customHeight="1">
      <c r="A207" s="8" t="s">
        <v>276</v>
      </c>
      <c r="B207" s="8"/>
      <c r="C207" s="8" t="s">
        <v>370</v>
      </c>
      <c r="D207" s="8" t="s">
        <v>371</v>
      </c>
      <c r="E207" s="8" t="s">
        <v>372</v>
      </c>
      <c r="F207" s="8" t="s">
        <v>373</v>
      </c>
      <c r="G207" s="8" t="s">
        <v>374</v>
      </c>
      <c r="H207" s="8" t="s">
        <v>405</v>
      </c>
      <c r="I207" s="8" t="s">
        <v>406</v>
      </c>
      <c r="J207" s="8" t="s">
        <v>407</v>
      </c>
      <c r="K207" s="8" t="s">
        <v>408</v>
      </c>
      <c r="L207" s="8" t="s">
        <v>409</v>
      </c>
      <c r="M207" s="8" t="s">
        <v>410</v>
      </c>
      <c r="N207" s="8" t="s">
        <v>411</v>
      </c>
    </row>
    <row r="208" ht="20" customHeight="1">
      <c r="A208" s="8" t="s">
        <v>46</v>
      </c>
      <c r="B208" s="8"/>
      <c r="C208" s="8" t="s">
        <v>46</v>
      </c>
      <c r="D208" s="8" t="s">
        <v>46</v>
      </c>
      <c r="E208" s="8" t="s">
        <v>46</v>
      </c>
      <c r="F208" s="8" t="s">
        <v>46</v>
      </c>
      <c r="G208" s="8" t="s">
        <v>46</v>
      </c>
      <c r="H208" s="8" t="s">
        <v>46</v>
      </c>
      <c r="I208" s="8" t="s">
        <v>46</v>
      </c>
      <c r="J208" s="8" t="s">
        <v>46</v>
      </c>
      <c r="K208" s="8" t="s">
        <v>46</v>
      </c>
      <c r="L208" s="8" t="s">
        <v>46</v>
      </c>
      <c r="M208" s="8" t="s">
        <v>46</v>
      </c>
      <c r="N208" s="8" t="s">
        <v>46</v>
      </c>
    </row>
    <row r="209" ht="10" customHeight="1">
</row>
    <row r="210" ht="45" customHeight="1">
      <c r="A210" s="3" t="s">
        <v>811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ht="10" customHeight="1">
</row>
    <row r="212" ht="45" customHeight="1">
      <c r="A212" s="8" t="s">
        <v>35</v>
      </c>
      <c r="B212" s="8"/>
      <c r="C212" s="8" t="s">
        <v>36</v>
      </c>
      <c r="D212" s="8" t="s">
        <v>783</v>
      </c>
      <c r="E212" s="8" t="s">
        <v>764</v>
      </c>
      <c r="F212" s="8"/>
      <c r="G212" s="8" t="s">
        <v>765</v>
      </c>
      <c r="H212" s="8"/>
      <c r="I212" s="8" t="s">
        <v>766</v>
      </c>
      <c r="J212" s="8"/>
      <c r="K212" s="8" t="s">
        <v>38</v>
      </c>
      <c r="L212" s="8"/>
      <c r="M212" s="8"/>
      <c r="N212" s="8"/>
    </row>
    <row r="213" ht="45" customHeight="1">
      <c r="A213" s="8"/>
      <c r="B213" s="0"/>
      <c r="C213" s="8"/>
      <c r="D213" s="8"/>
      <c r="E213" s="13" t="s">
        <v>784</v>
      </c>
      <c r="F213" s="13" t="s">
        <v>785</v>
      </c>
      <c r="G213" s="13" t="s">
        <v>784</v>
      </c>
      <c r="H213" s="13" t="s">
        <v>785</v>
      </c>
      <c r="I213" s="13" t="s">
        <v>784</v>
      </c>
      <c r="J213" s="13" t="s">
        <v>785</v>
      </c>
      <c r="K213" s="13" t="s">
        <v>786</v>
      </c>
      <c r="L213" s="13" t="s">
        <v>787</v>
      </c>
      <c r="M213" s="13" t="s">
        <v>788</v>
      </c>
      <c r="N213" s="13" t="s">
        <v>789</v>
      </c>
    </row>
    <row r="214" ht="20" customHeight="1">
      <c r="A214" s="8" t="s">
        <v>276</v>
      </c>
      <c r="B214" s="8"/>
      <c r="C214" s="8" t="s">
        <v>370</v>
      </c>
      <c r="D214" s="8" t="s">
        <v>371</v>
      </c>
      <c r="E214" s="8" t="s">
        <v>372</v>
      </c>
      <c r="F214" s="8" t="s">
        <v>373</v>
      </c>
      <c r="G214" s="8" t="s">
        <v>374</v>
      </c>
      <c r="H214" s="8" t="s">
        <v>405</v>
      </c>
      <c r="I214" s="8" t="s">
        <v>406</v>
      </c>
      <c r="J214" s="8" t="s">
        <v>407</v>
      </c>
      <c r="K214" s="8" t="s">
        <v>408</v>
      </c>
      <c r="L214" s="8" t="s">
        <v>409</v>
      </c>
      <c r="M214" s="8" t="s">
        <v>410</v>
      </c>
      <c r="N214" s="8" t="s">
        <v>411</v>
      </c>
    </row>
    <row r="215" ht="20" customHeight="1">
      <c r="A215" s="8" t="s">
        <v>46</v>
      </c>
      <c r="B215" s="8"/>
      <c r="C215" s="8" t="s">
        <v>46</v>
      </c>
      <c r="D215" s="8" t="s">
        <v>46</v>
      </c>
      <c r="E215" s="8" t="s">
        <v>46</v>
      </c>
      <c r="F215" s="8" t="s">
        <v>46</v>
      </c>
      <c r="G215" s="8" t="s">
        <v>46</v>
      </c>
      <c r="H215" s="8" t="s">
        <v>46</v>
      </c>
      <c r="I215" s="8" t="s">
        <v>46</v>
      </c>
      <c r="J215" s="8" t="s">
        <v>46</v>
      </c>
      <c r="K215" s="8" t="s">
        <v>46</v>
      </c>
      <c r="L215" s="8" t="s">
        <v>46</v>
      </c>
      <c r="M215" s="8" t="s">
        <v>46</v>
      </c>
      <c r="N215" s="8" t="s">
        <v>46</v>
      </c>
    </row>
    <row r="216" ht="10" customHeight="1">
</row>
    <row r="217" ht="45" customHeight="1">
      <c r="A217" s="3" t="s">
        <v>812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ht="45" customHeight="1">
      <c r="A218" s="3" t="s">
        <v>813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ht="10" customHeight="1">
</row>
    <row r="220" ht="45" customHeight="1">
      <c r="A220" s="8" t="s">
        <v>35</v>
      </c>
      <c r="B220" s="8"/>
      <c r="C220" s="8" t="s">
        <v>36</v>
      </c>
      <c r="D220" s="8" t="s">
        <v>783</v>
      </c>
      <c r="E220" s="8" t="s">
        <v>764</v>
      </c>
      <c r="F220" s="8"/>
      <c r="G220" s="8" t="s">
        <v>765</v>
      </c>
      <c r="H220" s="8"/>
      <c r="I220" s="8" t="s">
        <v>766</v>
      </c>
      <c r="J220" s="8"/>
      <c r="K220" s="8" t="s">
        <v>38</v>
      </c>
      <c r="L220" s="8"/>
      <c r="M220" s="8"/>
      <c r="N220" s="8"/>
    </row>
    <row r="221" ht="45" customHeight="1">
      <c r="A221" s="8"/>
      <c r="B221" s="0"/>
      <c r="C221" s="8"/>
      <c r="D221" s="8"/>
      <c r="E221" s="13" t="s">
        <v>784</v>
      </c>
      <c r="F221" s="13" t="s">
        <v>785</v>
      </c>
      <c r="G221" s="13" t="s">
        <v>784</v>
      </c>
      <c r="H221" s="13" t="s">
        <v>785</v>
      </c>
      <c r="I221" s="13" t="s">
        <v>784</v>
      </c>
      <c r="J221" s="13" t="s">
        <v>785</v>
      </c>
      <c r="K221" s="13" t="s">
        <v>786</v>
      </c>
      <c r="L221" s="13" t="s">
        <v>787</v>
      </c>
      <c r="M221" s="13" t="s">
        <v>788</v>
      </c>
      <c r="N221" s="13" t="s">
        <v>789</v>
      </c>
    </row>
    <row r="222" ht="20" customHeight="1">
      <c r="A222" s="8" t="s">
        <v>276</v>
      </c>
      <c r="B222" s="8"/>
      <c r="C222" s="8" t="s">
        <v>370</v>
      </c>
      <c r="D222" s="8" t="s">
        <v>371</v>
      </c>
      <c r="E222" s="8" t="s">
        <v>372</v>
      </c>
      <c r="F222" s="8" t="s">
        <v>373</v>
      </c>
      <c r="G222" s="8" t="s">
        <v>374</v>
      </c>
      <c r="H222" s="8" t="s">
        <v>405</v>
      </c>
      <c r="I222" s="8" t="s">
        <v>406</v>
      </c>
      <c r="J222" s="8" t="s">
        <v>407</v>
      </c>
      <c r="K222" s="8" t="s">
        <v>408</v>
      </c>
      <c r="L222" s="8" t="s">
        <v>409</v>
      </c>
      <c r="M222" s="8" t="s">
        <v>410</v>
      </c>
      <c r="N222" s="8" t="s">
        <v>411</v>
      </c>
    </row>
    <row r="223" ht="20" customHeight="1">
      <c r="A223" s="8" t="s">
        <v>46</v>
      </c>
      <c r="B223" s="8"/>
      <c r="C223" s="8" t="s">
        <v>46</v>
      </c>
      <c r="D223" s="8" t="s">
        <v>46</v>
      </c>
      <c r="E223" s="8" t="s">
        <v>46</v>
      </c>
      <c r="F223" s="8" t="s">
        <v>46</v>
      </c>
      <c r="G223" s="8" t="s">
        <v>46</v>
      </c>
      <c r="H223" s="8" t="s">
        <v>46</v>
      </c>
      <c r="I223" s="8" t="s">
        <v>46</v>
      </c>
      <c r="J223" s="8" t="s">
        <v>46</v>
      </c>
      <c r="K223" s="8" t="s">
        <v>46</v>
      </c>
      <c r="L223" s="8" t="s">
        <v>46</v>
      </c>
      <c r="M223" s="8" t="s">
        <v>46</v>
      </c>
      <c r="N223" s="8" t="s">
        <v>46</v>
      </c>
    </row>
    <row r="224" ht="10" customHeight="1">
</row>
    <row r="225" ht="45" customHeight="1">
      <c r="A225" s="3" t="s">
        <v>814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ht="10" customHeight="1">
</row>
    <row r="227" ht="45" customHeight="1">
      <c r="A227" s="8" t="s">
        <v>35</v>
      </c>
      <c r="B227" s="8"/>
      <c r="C227" s="8" t="s">
        <v>36</v>
      </c>
      <c r="D227" s="8" t="s">
        <v>783</v>
      </c>
      <c r="E227" s="8" t="s">
        <v>764</v>
      </c>
      <c r="F227" s="8"/>
      <c r="G227" s="8" t="s">
        <v>765</v>
      </c>
      <c r="H227" s="8"/>
      <c r="I227" s="8" t="s">
        <v>766</v>
      </c>
      <c r="J227" s="8"/>
      <c r="K227" s="8" t="s">
        <v>38</v>
      </c>
      <c r="L227" s="8"/>
      <c r="M227" s="8"/>
      <c r="N227" s="8"/>
    </row>
    <row r="228" ht="45" customHeight="1">
      <c r="A228" s="8"/>
      <c r="B228" s="0"/>
      <c r="C228" s="8"/>
      <c r="D228" s="8"/>
      <c r="E228" s="13" t="s">
        <v>784</v>
      </c>
      <c r="F228" s="13" t="s">
        <v>785</v>
      </c>
      <c r="G228" s="13" t="s">
        <v>784</v>
      </c>
      <c r="H228" s="13" t="s">
        <v>785</v>
      </c>
      <c r="I228" s="13" t="s">
        <v>784</v>
      </c>
      <c r="J228" s="13" t="s">
        <v>785</v>
      </c>
      <c r="K228" s="13" t="s">
        <v>786</v>
      </c>
      <c r="L228" s="13" t="s">
        <v>787</v>
      </c>
      <c r="M228" s="13" t="s">
        <v>788</v>
      </c>
      <c r="N228" s="13" t="s">
        <v>789</v>
      </c>
    </row>
    <row r="229" ht="20" customHeight="1">
      <c r="A229" s="8" t="s">
        <v>276</v>
      </c>
      <c r="B229" s="8"/>
      <c r="C229" s="8" t="s">
        <v>370</v>
      </c>
      <c r="D229" s="8" t="s">
        <v>371</v>
      </c>
      <c r="E229" s="8" t="s">
        <v>372</v>
      </c>
      <c r="F229" s="8" t="s">
        <v>373</v>
      </c>
      <c r="G229" s="8" t="s">
        <v>374</v>
      </c>
      <c r="H229" s="8" t="s">
        <v>405</v>
      </c>
      <c r="I229" s="8" t="s">
        <v>406</v>
      </c>
      <c r="J229" s="8" t="s">
        <v>407</v>
      </c>
      <c r="K229" s="8" t="s">
        <v>408</v>
      </c>
      <c r="L229" s="8" t="s">
        <v>409</v>
      </c>
      <c r="M229" s="8" t="s">
        <v>410</v>
      </c>
      <c r="N229" s="8" t="s">
        <v>411</v>
      </c>
    </row>
    <row r="230" ht="20" customHeight="1">
      <c r="A230" s="8" t="s">
        <v>46</v>
      </c>
      <c r="B230" s="8"/>
      <c r="C230" s="8" t="s">
        <v>46</v>
      </c>
      <c r="D230" s="8" t="s">
        <v>46</v>
      </c>
      <c r="E230" s="8" t="s">
        <v>46</v>
      </c>
      <c r="F230" s="8" t="s">
        <v>46</v>
      </c>
      <c r="G230" s="8" t="s">
        <v>46</v>
      </c>
      <c r="H230" s="8" t="s">
        <v>46</v>
      </c>
      <c r="I230" s="8" t="s">
        <v>46</v>
      </c>
      <c r="J230" s="8" t="s">
        <v>46</v>
      </c>
      <c r="K230" s="8" t="s">
        <v>46</v>
      </c>
      <c r="L230" s="8" t="s">
        <v>46</v>
      </c>
      <c r="M230" s="8" t="s">
        <v>46</v>
      </c>
      <c r="N230" s="8" t="s">
        <v>46</v>
      </c>
    </row>
    <row r="231" ht="10" customHeight="1">
</row>
    <row r="232" ht="45" customHeight="1">
      <c r="A232" s="3" t="s">
        <v>815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ht="10" customHeight="1">
</row>
    <row r="234" ht="45" customHeight="1">
      <c r="A234" s="8" t="s">
        <v>35</v>
      </c>
      <c r="B234" s="8"/>
      <c r="C234" s="8" t="s">
        <v>36</v>
      </c>
      <c r="D234" s="8" t="s">
        <v>783</v>
      </c>
      <c r="E234" s="8" t="s">
        <v>764</v>
      </c>
      <c r="F234" s="8"/>
      <c r="G234" s="8" t="s">
        <v>765</v>
      </c>
      <c r="H234" s="8"/>
      <c r="I234" s="8" t="s">
        <v>766</v>
      </c>
      <c r="J234" s="8"/>
      <c r="K234" s="8" t="s">
        <v>38</v>
      </c>
      <c r="L234" s="8"/>
      <c r="M234" s="8"/>
      <c r="N234" s="8"/>
    </row>
    <row r="235" ht="45" customHeight="1">
      <c r="A235" s="8"/>
      <c r="B235" s="0"/>
      <c r="C235" s="8"/>
      <c r="D235" s="8"/>
      <c r="E235" s="13" t="s">
        <v>784</v>
      </c>
      <c r="F235" s="13" t="s">
        <v>785</v>
      </c>
      <c r="G235" s="13" t="s">
        <v>784</v>
      </c>
      <c r="H235" s="13" t="s">
        <v>785</v>
      </c>
      <c r="I235" s="13" t="s">
        <v>784</v>
      </c>
      <c r="J235" s="13" t="s">
        <v>785</v>
      </c>
      <c r="K235" s="13" t="s">
        <v>786</v>
      </c>
      <c r="L235" s="13" t="s">
        <v>787</v>
      </c>
      <c r="M235" s="13" t="s">
        <v>788</v>
      </c>
      <c r="N235" s="13" t="s">
        <v>789</v>
      </c>
    </row>
    <row r="236" ht="20" customHeight="1">
      <c r="A236" s="8" t="s">
        <v>276</v>
      </c>
      <c r="B236" s="8"/>
      <c r="C236" s="8" t="s">
        <v>370</v>
      </c>
      <c r="D236" s="8" t="s">
        <v>371</v>
      </c>
      <c r="E236" s="8" t="s">
        <v>372</v>
      </c>
      <c r="F236" s="8" t="s">
        <v>373</v>
      </c>
      <c r="G236" s="8" t="s">
        <v>374</v>
      </c>
      <c r="H236" s="8" t="s">
        <v>405</v>
      </c>
      <c r="I236" s="8" t="s">
        <v>406</v>
      </c>
      <c r="J236" s="8" t="s">
        <v>407</v>
      </c>
      <c r="K236" s="8" t="s">
        <v>408</v>
      </c>
      <c r="L236" s="8" t="s">
        <v>409</v>
      </c>
      <c r="M236" s="8" t="s">
        <v>410</v>
      </c>
      <c r="N236" s="8" t="s">
        <v>411</v>
      </c>
    </row>
    <row r="237" ht="20" customHeight="1">
      <c r="A237" s="8" t="s">
        <v>46</v>
      </c>
      <c r="B237" s="8"/>
      <c r="C237" s="8" t="s">
        <v>46</v>
      </c>
      <c r="D237" s="8" t="s">
        <v>46</v>
      </c>
      <c r="E237" s="8" t="s">
        <v>46</v>
      </c>
      <c r="F237" s="8" t="s">
        <v>46</v>
      </c>
      <c r="G237" s="8" t="s">
        <v>46</v>
      </c>
      <c r="H237" s="8" t="s">
        <v>46</v>
      </c>
      <c r="I237" s="8" t="s">
        <v>46</v>
      </c>
      <c r="J237" s="8" t="s">
        <v>46</v>
      </c>
      <c r="K237" s="8" t="s">
        <v>46</v>
      </c>
      <c r="L237" s="8" t="s">
        <v>46</v>
      </c>
      <c r="M237" s="8" t="s">
        <v>46</v>
      </c>
      <c r="N237" s="8" t="s">
        <v>46</v>
      </c>
    </row>
    <row r="238" ht="10" customHeight="1">
</row>
    <row r="239" ht="45" customHeight="1">
      <c r="A239" s="3" t="s">
        <v>816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ht="10" customHeight="1">
</row>
    <row r="241" ht="45" customHeight="1">
      <c r="A241" s="8" t="s">
        <v>35</v>
      </c>
      <c r="B241" s="8"/>
      <c r="C241" s="8" t="s">
        <v>36</v>
      </c>
      <c r="D241" s="8" t="s">
        <v>367</v>
      </c>
      <c r="E241" s="8"/>
      <c r="F241" s="8"/>
      <c r="G241" s="8"/>
      <c r="H241" s="8" t="s">
        <v>368</v>
      </c>
      <c r="I241" s="8"/>
      <c r="J241" s="8"/>
      <c r="K241" s="8"/>
      <c r="L241" s="8" t="s">
        <v>369</v>
      </c>
      <c r="M241" s="8"/>
      <c r="N241" s="8"/>
      <c r="O241" s="8"/>
    </row>
    <row r="242" ht="45" customHeight="1">
      <c r="A242" s="8"/>
      <c r="B242" s="0"/>
      <c r="C242" s="8"/>
      <c r="D242" s="8" t="s">
        <v>817</v>
      </c>
      <c r="E242" s="8" t="s">
        <v>715</v>
      </c>
      <c r="F242" s="8" t="s">
        <v>818</v>
      </c>
      <c r="G242" s="8" t="s">
        <v>510</v>
      </c>
      <c r="H242" s="8" t="s">
        <v>817</v>
      </c>
      <c r="I242" s="8" t="s">
        <v>715</v>
      </c>
      <c r="J242" s="8" t="s">
        <v>818</v>
      </c>
      <c r="K242" s="8" t="s">
        <v>510</v>
      </c>
      <c r="L242" s="8" t="s">
        <v>817</v>
      </c>
      <c r="M242" s="8" t="s">
        <v>715</v>
      </c>
      <c r="N242" s="8" t="s">
        <v>818</v>
      </c>
      <c r="O242" s="8" t="s">
        <v>510</v>
      </c>
    </row>
    <row r="243" ht="20" customHeight="1">
      <c r="A243" s="8" t="s">
        <v>276</v>
      </c>
      <c r="B243" s="8"/>
      <c r="C243" s="8" t="s">
        <v>370</v>
      </c>
      <c r="D243" s="8" t="s">
        <v>371</v>
      </c>
      <c r="E243" s="8" t="s">
        <v>372</v>
      </c>
      <c r="F243" s="8" t="s">
        <v>373</v>
      </c>
      <c r="G243" s="8" t="s">
        <v>374</v>
      </c>
      <c r="H243" s="8" t="s">
        <v>405</v>
      </c>
      <c r="I243" s="8" t="s">
        <v>406</v>
      </c>
      <c r="J243" s="8" t="s">
        <v>407</v>
      </c>
      <c r="K243" s="8" t="s">
        <v>408</v>
      </c>
      <c r="L243" s="8" t="s">
        <v>409</v>
      </c>
      <c r="M243" s="8" t="s">
        <v>410</v>
      </c>
      <c r="N243" s="8" t="s">
        <v>411</v>
      </c>
      <c r="O243" s="8" t="s">
        <v>412</v>
      </c>
    </row>
    <row r="244" ht="20" customHeight="1">
      <c r="A244" s="8" t="s">
        <v>46</v>
      </c>
      <c r="B244" s="8"/>
      <c r="C244" s="8" t="s">
        <v>46</v>
      </c>
      <c r="D244" s="8" t="s">
        <v>46</v>
      </c>
      <c r="E244" s="8" t="s">
        <v>46</v>
      </c>
      <c r="F244" s="8" t="s">
        <v>46</v>
      </c>
      <c r="G244" s="8" t="s">
        <v>46</v>
      </c>
      <c r="H244" s="8" t="s">
        <v>46</v>
      </c>
      <c r="I244" s="8" t="s">
        <v>46</v>
      </c>
      <c r="J244" s="8" t="s">
        <v>46</v>
      </c>
      <c r="K244" s="8" t="s">
        <v>46</v>
      </c>
      <c r="L244" s="8" t="s">
        <v>46</v>
      </c>
      <c r="M244" s="8" t="s">
        <v>46</v>
      </c>
      <c r="N244" s="8" t="s">
        <v>46</v>
      </c>
      <c r="O244" s="8" t="s">
        <v>46</v>
      </c>
    </row>
    <row r="245" ht="10" customHeight="1">
</row>
    <row r="246" ht="45" customHeight="1">
      <c r="A246" s="3" t="s">
        <v>819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ht="10" customHeight="1">
</row>
    <row r="248" ht="45" customHeight="1">
      <c r="A248" s="8" t="s">
        <v>820</v>
      </c>
      <c r="B248" s="8"/>
      <c r="C248" s="8" t="s">
        <v>367</v>
      </c>
      <c r="D248" s="8" t="s">
        <v>368</v>
      </c>
      <c r="E248" s="8" t="s">
        <v>369</v>
      </c>
    </row>
    <row r="249" ht="20" customHeight="1">
      <c r="A249" s="8" t="s">
        <v>276</v>
      </c>
      <c r="B249" s="8"/>
      <c r="C249" s="8" t="s">
        <v>370</v>
      </c>
      <c r="D249" s="8" t="s">
        <v>371</v>
      </c>
      <c r="E249" s="8" t="s">
        <v>372</v>
      </c>
    </row>
    <row r="250" ht="20" customHeight="1">
      <c r="A250" s="9"/>
      <c r="B250" s="9"/>
      <c r="C250" s="9"/>
      <c r="D250" s="9"/>
      <c r="E250" s="9"/>
    </row>
    <row r="251" ht="10" customHeight="1">
</row>
    <row r="252" ht="45" customHeight="1">
      <c r="A252" s="3" t="s">
        <v>821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ht="45" customHeight="1">
      <c r="A253" s="3" t="s">
        <v>822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ht="10" customHeight="1">
</row>
    <row r="255" ht="45" customHeight="1">
      <c r="A255" s="8" t="s">
        <v>35</v>
      </c>
      <c r="B255" s="8"/>
      <c r="C255" s="8" t="s">
        <v>36</v>
      </c>
      <c r="D255" s="8" t="s">
        <v>764</v>
      </c>
      <c r="E255" s="8" t="s">
        <v>765</v>
      </c>
      <c r="F255" s="8" t="s">
        <v>766</v>
      </c>
      <c r="G255" s="8" t="s">
        <v>767</v>
      </c>
    </row>
    <row r="256" ht="20" customHeight="1">
      <c r="A256" s="8" t="s">
        <v>276</v>
      </c>
      <c r="B256" s="8"/>
      <c r="C256" s="8" t="s">
        <v>370</v>
      </c>
      <c r="D256" s="8" t="s">
        <v>371</v>
      </c>
      <c r="E256" s="8" t="s">
        <v>372</v>
      </c>
      <c r="F256" s="8" t="s">
        <v>373</v>
      </c>
      <c r="G256" s="8" t="s">
        <v>374</v>
      </c>
    </row>
    <row r="257" ht="20" customHeight="1">
      <c r="A257" s="8" t="s">
        <v>46</v>
      </c>
      <c r="B257" s="8"/>
      <c r="C257" s="8" t="s">
        <v>46</v>
      </c>
      <c r="D257" s="8" t="s">
        <v>46</v>
      </c>
      <c r="E257" s="8" t="s">
        <v>46</v>
      </c>
      <c r="F257" s="8" t="s">
        <v>46</v>
      </c>
      <c r="G257" s="8" t="s">
        <v>46</v>
      </c>
    </row>
    <row r="258" ht="10" customHeight="1">
</row>
    <row r="259" ht="45" customHeight="1">
      <c r="A259" s="3" t="s">
        <v>823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ht="10" customHeight="1">
</row>
    <row r="261" ht="45" customHeight="1">
      <c r="A261" s="8" t="s">
        <v>35</v>
      </c>
      <c r="B261" s="8"/>
      <c r="C261" s="8" t="s">
        <v>36</v>
      </c>
      <c r="D261" s="8" t="s">
        <v>764</v>
      </c>
      <c r="E261" s="8" t="s">
        <v>765</v>
      </c>
      <c r="F261" s="8" t="s">
        <v>766</v>
      </c>
      <c r="G261" s="8" t="s">
        <v>767</v>
      </c>
    </row>
    <row r="262" ht="20" customHeight="1">
      <c r="A262" s="8" t="s">
        <v>276</v>
      </c>
      <c r="B262" s="8"/>
      <c r="C262" s="8" t="s">
        <v>370</v>
      </c>
      <c r="D262" s="8" t="s">
        <v>371</v>
      </c>
      <c r="E262" s="8" t="s">
        <v>372</v>
      </c>
      <c r="F262" s="8" t="s">
        <v>373</v>
      </c>
      <c r="G262" s="8" t="s">
        <v>374</v>
      </c>
    </row>
    <row r="263" ht="20" customHeight="1">
      <c r="A263" s="8" t="s">
        <v>46</v>
      </c>
      <c r="B263" s="8"/>
      <c r="C263" s="8" t="s">
        <v>46</v>
      </c>
      <c r="D263" s="8" t="s">
        <v>46</v>
      </c>
      <c r="E263" s="8" t="s">
        <v>46</v>
      </c>
      <c r="F263" s="8" t="s">
        <v>46</v>
      </c>
      <c r="G263" s="8" t="s">
        <v>46</v>
      </c>
    </row>
    <row r="264" ht="10" customHeight="1">
</row>
    <row r="265" ht="45" customHeight="1">
      <c r="A265" s="3" t="s">
        <v>824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ht="10" customHeight="1">
</row>
    <row r="267" ht="45" customHeight="1">
      <c r="A267" s="8" t="s">
        <v>35</v>
      </c>
      <c r="B267" s="8"/>
      <c r="C267" s="8" t="s">
        <v>36</v>
      </c>
      <c r="D267" s="8" t="s">
        <v>764</v>
      </c>
      <c r="E267" s="8" t="s">
        <v>765</v>
      </c>
      <c r="F267" s="8" t="s">
        <v>766</v>
      </c>
      <c r="G267" s="8" t="s">
        <v>767</v>
      </c>
    </row>
    <row r="268" ht="20" customHeight="1">
      <c r="A268" s="8" t="s">
        <v>276</v>
      </c>
      <c r="B268" s="8"/>
      <c r="C268" s="8" t="s">
        <v>370</v>
      </c>
      <c r="D268" s="8" t="s">
        <v>371</v>
      </c>
      <c r="E268" s="8" t="s">
        <v>372</v>
      </c>
      <c r="F268" s="8" t="s">
        <v>373</v>
      </c>
      <c r="G268" s="8" t="s">
        <v>374</v>
      </c>
    </row>
    <row r="269" ht="20" customHeight="1">
      <c r="A269" s="8" t="s">
        <v>46</v>
      </c>
      <c r="B269" s="8"/>
      <c r="C269" s="8" t="s">
        <v>46</v>
      </c>
      <c r="D269" s="8" t="s">
        <v>46</v>
      </c>
      <c r="E269" s="8" t="s">
        <v>46</v>
      </c>
      <c r="F269" s="8" t="s">
        <v>46</v>
      </c>
      <c r="G269" s="8" t="s">
        <v>46</v>
      </c>
    </row>
    <row r="270" ht="10" customHeight="1">
</row>
    <row r="271" ht="45" customHeight="1">
      <c r="A271" s="3" t="s">
        <v>825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ht="45" customHeight="1">
      <c r="A272" s="3" t="s">
        <v>826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ht="10" customHeight="1">
</row>
    <row r="274" ht="45" customHeight="1">
      <c r="A274" s="8" t="s">
        <v>35</v>
      </c>
      <c r="B274" s="8"/>
      <c r="C274" s="8" t="s">
        <v>36</v>
      </c>
      <c r="D274" s="8" t="s">
        <v>827</v>
      </c>
      <c r="E274" s="8"/>
      <c r="F274" s="8" t="s">
        <v>765</v>
      </c>
      <c r="G274" s="8"/>
      <c r="H274" s="8" t="s">
        <v>828</v>
      </c>
      <c r="I274" s="8" t="s">
        <v>829</v>
      </c>
      <c r="J274" s="8" t="s">
        <v>830</v>
      </c>
      <c r="K274" s="8"/>
    </row>
    <row r="275" ht="45" customHeight="1">
      <c r="A275" s="8"/>
      <c r="B275" s="0"/>
      <c r="C275" s="8"/>
      <c r="D275" s="8" t="s">
        <v>831</v>
      </c>
      <c r="E275" s="8" t="s">
        <v>832</v>
      </c>
      <c r="F275" s="8" t="s">
        <v>833</v>
      </c>
      <c r="G275" s="8" t="s">
        <v>834</v>
      </c>
      <c r="H275" s="8"/>
      <c r="I275" s="8"/>
      <c r="J275" s="8" t="s">
        <v>835</v>
      </c>
      <c r="K275" s="8" t="s">
        <v>836</v>
      </c>
    </row>
    <row r="276" ht="20" customHeight="1">
      <c r="A276" s="8" t="s">
        <v>276</v>
      </c>
      <c r="B276" s="8"/>
      <c r="C276" s="8" t="s">
        <v>370</v>
      </c>
      <c r="D276" s="8" t="s">
        <v>371</v>
      </c>
      <c r="E276" s="8" t="s">
        <v>372</v>
      </c>
      <c r="F276" s="8" t="s">
        <v>373</v>
      </c>
      <c r="G276" s="8" t="s">
        <v>374</v>
      </c>
      <c r="H276" s="8" t="s">
        <v>405</v>
      </c>
      <c r="I276" s="8" t="s">
        <v>406</v>
      </c>
      <c r="J276" s="8" t="s">
        <v>407</v>
      </c>
      <c r="K276" s="8" t="s">
        <v>408</v>
      </c>
    </row>
    <row r="277" ht="20" customHeight="1">
      <c r="A277" s="8" t="s">
        <v>46</v>
      </c>
      <c r="B277" s="8"/>
      <c r="C277" s="8" t="s">
        <v>46</v>
      </c>
      <c r="D277" s="8" t="s">
        <v>46</v>
      </c>
      <c r="E277" s="8" t="s">
        <v>46</v>
      </c>
      <c r="F277" s="8" t="s">
        <v>46</v>
      </c>
      <c r="G277" s="8" t="s">
        <v>46</v>
      </c>
      <c r="H277" s="8" t="s">
        <v>46</v>
      </c>
      <c r="I277" s="8" t="s">
        <v>46</v>
      </c>
      <c r="J277" s="8" t="s">
        <v>46</v>
      </c>
      <c r="K277" s="8" t="s">
        <v>46</v>
      </c>
    </row>
    <row r="278" ht="10" customHeight="1">
</row>
    <row r="279" ht="45" customHeight="1">
      <c r="A279" s="3" t="s">
        <v>837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ht="10" customHeight="1">
</row>
    <row r="281" ht="45" customHeight="1">
      <c r="A281" s="8" t="s">
        <v>35</v>
      </c>
      <c r="B281" s="8"/>
      <c r="C281" s="8" t="s">
        <v>36</v>
      </c>
      <c r="D281" s="8" t="s">
        <v>827</v>
      </c>
      <c r="E281" s="8"/>
      <c r="F281" s="8" t="s">
        <v>765</v>
      </c>
      <c r="G281" s="8"/>
      <c r="H281" s="8" t="s">
        <v>828</v>
      </c>
      <c r="I281" s="8" t="s">
        <v>829</v>
      </c>
      <c r="J281" s="8" t="s">
        <v>830</v>
      </c>
      <c r="K281" s="8"/>
    </row>
    <row r="282" ht="45" customHeight="1">
      <c r="A282" s="8"/>
      <c r="B282" s="0"/>
      <c r="C282" s="8"/>
      <c r="D282" s="8" t="s">
        <v>831</v>
      </c>
      <c r="E282" s="8" t="s">
        <v>832</v>
      </c>
      <c r="F282" s="8" t="s">
        <v>833</v>
      </c>
      <c r="G282" s="8" t="s">
        <v>834</v>
      </c>
      <c r="H282" s="8"/>
      <c r="I282" s="8"/>
      <c r="J282" s="8" t="s">
        <v>835</v>
      </c>
      <c r="K282" s="8" t="s">
        <v>836</v>
      </c>
    </row>
    <row r="283" ht="20" customHeight="1">
      <c r="A283" s="8" t="s">
        <v>276</v>
      </c>
      <c r="B283" s="8"/>
      <c r="C283" s="8" t="s">
        <v>370</v>
      </c>
      <c r="D283" s="8" t="s">
        <v>371</v>
      </c>
      <c r="E283" s="8" t="s">
        <v>372</v>
      </c>
      <c r="F283" s="8" t="s">
        <v>373</v>
      </c>
      <c r="G283" s="8" t="s">
        <v>374</v>
      </c>
      <c r="H283" s="8" t="s">
        <v>405</v>
      </c>
      <c r="I283" s="8" t="s">
        <v>406</v>
      </c>
      <c r="J283" s="8" t="s">
        <v>407</v>
      </c>
      <c r="K283" s="8" t="s">
        <v>408</v>
      </c>
    </row>
    <row r="284" ht="20" customHeight="1">
      <c r="A284" s="8" t="s">
        <v>46</v>
      </c>
      <c r="B284" s="8"/>
      <c r="C284" s="8" t="s">
        <v>46</v>
      </c>
      <c r="D284" s="8" t="s">
        <v>46</v>
      </c>
      <c r="E284" s="8" t="s">
        <v>46</v>
      </c>
      <c r="F284" s="8" t="s">
        <v>46</v>
      </c>
      <c r="G284" s="8" t="s">
        <v>46</v>
      </c>
      <c r="H284" s="8" t="s">
        <v>46</v>
      </c>
      <c r="I284" s="8" t="s">
        <v>46</v>
      </c>
      <c r="J284" s="8" t="s">
        <v>46</v>
      </c>
      <c r="K284" s="8" t="s">
        <v>46</v>
      </c>
    </row>
    <row r="285" ht="10" customHeight="1">
</row>
    <row r="286" ht="45" customHeight="1">
      <c r="A286" s="3" t="s">
        <v>838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ht="10" customHeight="1">
</row>
    <row r="288" ht="45" customHeight="1">
      <c r="A288" s="8" t="s">
        <v>35</v>
      </c>
      <c r="B288" s="8"/>
      <c r="C288" s="8" t="s">
        <v>36</v>
      </c>
      <c r="D288" s="8" t="s">
        <v>827</v>
      </c>
      <c r="E288" s="8"/>
      <c r="F288" s="8" t="s">
        <v>765</v>
      </c>
      <c r="G288" s="8"/>
      <c r="H288" s="8" t="s">
        <v>828</v>
      </c>
      <c r="I288" s="8" t="s">
        <v>829</v>
      </c>
      <c r="J288" s="8" t="s">
        <v>830</v>
      </c>
      <c r="K288" s="8"/>
    </row>
    <row r="289" ht="45" customHeight="1">
      <c r="A289" s="8"/>
      <c r="B289" s="0"/>
      <c r="C289" s="8"/>
      <c r="D289" s="8" t="s">
        <v>831</v>
      </c>
      <c r="E289" s="8" t="s">
        <v>832</v>
      </c>
      <c r="F289" s="8" t="s">
        <v>833</v>
      </c>
      <c r="G289" s="8" t="s">
        <v>834</v>
      </c>
      <c r="H289" s="8"/>
      <c r="I289" s="8"/>
      <c r="J289" s="8" t="s">
        <v>835</v>
      </c>
      <c r="K289" s="8" t="s">
        <v>836</v>
      </c>
    </row>
    <row r="290" ht="20" customHeight="1">
      <c r="A290" s="8" t="s">
        <v>276</v>
      </c>
      <c r="B290" s="8"/>
      <c r="C290" s="8" t="s">
        <v>370</v>
      </c>
      <c r="D290" s="8" t="s">
        <v>371</v>
      </c>
      <c r="E290" s="8" t="s">
        <v>372</v>
      </c>
      <c r="F290" s="8" t="s">
        <v>373</v>
      </c>
      <c r="G290" s="8" t="s">
        <v>374</v>
      </c>
      <c r="H290" s="8" t="s">
        <v>405</v>
      </c>
      <c r="I290" s="8" t="s">
        <v>406</v>
      </c>
      <c r="J290" s="8" t="s">
        <v>407</v>
      </c>
      <c r="K290" s="8" t="s">
        <v>408</v>
      </c>
    </row>
    <row r="291" ht="20" customHeight="1">
      <c r="A291" s="8" t="s">
        <v>46</v>
      </c>
      <c r="B291" s="8"/>
      <c r="C291" s="8" t="s">
        <v>46</v>
      </c>
      <c r="D291" s="8" t="s">
        <v>46</v>
      </c>
      <c r="E291" s="8" t="s">
        <v>46</v>
      </c>
      <c r="F291" s="8" t="s">
        <v>46</v>
      </c>
      <c r="G291" s="8" t="s">
        <v>46</v>
      </c>
      <c r="H291" s="8" t="s">
        <v>46</v>
      </c>
      <c r="I291" s="8" t="s">
        <v>46</v>
      </c>
      <c r="J291" s="8" t="s">
        <v>46</v>
      </c>
      <c r="K291" s="8" t="s">
        <v>46</v>
      </c>
    </row>
    <row r="292" ht="10" customHeight="1">
</row>
    <row r="293" ht="45" customHeight="1">
      <c r="A293" s="3" t="s">
        <v>839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ht="10" customHeight="1">
</row>
    <row r="295" ht="45" customHeight="1">
      <c r="A295" s="8" t="s">
        <v>35</v>
      </c>
      <c r="B295" s="8"/>
      <c r="C295" s="8" t="s">
        <v>36</v>
      </c>
      <c r="D295" s="8" t="s">
        <v>367</v>
      </c>
      <c r="E295" s="8"/>
      <c r="F295" s="8"/>
      <c r="G295" s="8"/>
      <c r="H295" s="8" t="s">
        <v>368</v>
      </c>
      <c r="I295" s="8"/>
      <c r="J295" s="8"/>
      <c r="K295" s="8"/>
      <c r="L295" s="8" t="s">
        <v>369</v>
      </c>
      <c r="M295" s="8"/>
      <c r="N295" s="8"/>
      <c r="O295" s="8"/>
    </row>
    <row r="296" ht="45" customHeight="1">
      <c r="A296" s="8"/>
      <c r="B296" s="0"/>
      <c r="C296" s="8"/>
      <c r="D296" s="8" t="s">
        <v>817</v>
      </c>
      <c r="E296" s="8" t="s">
        <v>715</v>
      </c>
      <c r="F296" s="8" t="s">
        <v>818</v>
      </c>
      <c r="G296" s="8" t="s">
        <v>510</v>
      </c>
      <c r="H296" s="8" t="s">
        <v>817</v>
      </c>
      <c r="I296" s="8" t="s">
        <v>715</v>
      </c>
      <c r="J296" s="8" t="s">
        <v>818</v>
      </c>
      <c r="K296" s="8" t="s">
        <v>510</v>
      </c>
      <c r="L296" s="8" t="s">
        <v>817</v>
      </c>
      <c r="M296" s="8" t="s">
        <v>715</v>
      </c>
      <c r="N296" s="8" t="s">
        <v>818</v>
      </c>
      <c r="O296" s="8" t="s">
        <v>510</v>
      </c>
    </row>
    <row r="297" ht="20" customHeight="1">
      <c r="A297" s="8" t="s">
        <v>276</v>
      </c>
      <c r="B297" s="8"/>
      <c r="C297" s="8" t="s">
        <v>370</v>
      </c>
      <c r="D297" s="8" t="s">
        <v>371</v>
      </c>
      <c r="E297" s="8" t="s">
        <v>372</v>
      </c>
      <c r="F297" s="8" t="s">
        <v>373</v>
      </c>
      <c r="G297" s="8" t="s">
        <v>374</v>
      </c>
      <c r="H297" s="8" t="s">
        <v>405</v>
      </c>
      <c r="I297" s="8" t="s">
        <v>406</v>
      </c>
      <c r="J297" s="8" t="s">
        <v>407</v>
      </c>
      <c r="K297" s="8" t="s">
        <v>408</v>
      </c>
      <c r="L297" s="8" t="s">
        <v>409</v>
      </c>
      <c r="M297" s="8" t="s">
        <v>410</v>
      </c>
      <c r="N297" s="8" t="s">
        <v>411</v>
      </c>
      <c r="O297" s="8" t="s">
        <v>412</v>
      </c>
    </row>
    <row r="298" ht="20" customHeight="1">
      <c r="A298" s="8" t="s">
        <v>46</v>
      </c>
      <c r="B298" s="8"/>
      <c r="C298" s="8" t="s">
        <v>46</v>
      </c>
      <c r="D298" s="8" t="s">
        <v>46</v>
      </c>
      <c r="E298" s="8" t="s">
        <v>46</v>
      </c>
      <c r="F298" s="8" t="s">
        <v>46</v>
      </c>
      <c r="G298" s="8" t="s">
        <v>46</v>
      </c>
      <c r="H298" s="8" t="s">
        <v>46</v>
      </c>
      <c r="I298" s="8" t="s">
        <v>46</v>
      </c>
      <c r="J298" s="8" t="s">
        <v>46</v>
      </c>
      <c r="K298" s="8" t="s">
        <v>46</v>
      </c>
      <c r="L298" s="8" t="s">
        <v>46</v>
      </c>
      <c r="M298" s="8" t="s">
        <v>46</v>
      </c>
      <c r="N298" s="8" t="s">
        <v>46</v>
      </c>
      <c r="O298" s="8" t="s">
        <v>46</v>
      </c>
    </row>
    <row r="299" ht="10" customHeight="1">
</row>
    <row r="300" ht="45" customHeight="1">
      <c r="A300" s="3" t="s">
        <v>840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ht="10" customHeight="1">
</row>
    <row r="302" ht="45" customHeight="1">
      <c r="A302" s="8" t="s">
        <v>35</v>
      </c>
      <c r="B302" s="8"/>
      <c r="C302" s="8" t="s">
        <v>36</v>
      </c>
      <c r="D302" s="8" t="s">
        <v>367</v>
      </c>
      <c r="E302" s="8"/>
      <c r="F302" s="8"/>
      <c r="G302" s="8"/>
      <c r="H302" s="8" t="s">
        <v>368</v>
      </c>
      <c r="I302" s="8"/>
      <c r="J302" s="8"/>
      <c r="K302" s="8"/>
      <c r="L302" s="8" t="s">
        <v>369</v>
      </c>
      <c r="M302" s="8"/>
      <c r="N302" s="8"/>
      <c r="O302" s="8"/>
    </row>
    <row r="303" ht="45" customHeight="1">
      <c r="A303" s="8"/>
      <c r="B303" s="0"/>
      <c r="C303" s="8"/>
      <c r="D303" s="8" t="s">
        <v>817</v>
      </c>
      <c r="E303" s="8" t="s">
        <v>715</v>
      </c>
      <c r="F303" s="8" t="s">
        <v>818</v>
      </c>
      <c r="G303" s="8" t="s">
        <v>510</v>
      </c>
      <c r="H303" s="8" t="s">
        <v>817</v>
      </c>
      <c r="I303" s="8" t="s">
        <v>715</v>
      </c>
      <c r="J303" s="8" t="s">
        <v>818</v>
      </c>
      <c r="K303" s="8" t="s">
        <v>510</v>
      </c>
      <c r="L303" s="8" t="s">
        <v>817</v>
      </c>
      <c r="M303" s="8" t="s">
        <v>715</v>
      </c>
      <c r="N303" s="8" t="s">
        <v>818</v>
      </c>
      <c r="O303" s="8" t="s">
        <v>510</v>
      </c>
    </row>
    <row r="304" ht="20" customHeight="1">
      <c r="A304" s="8" t="s">
        <v>276</v>
      </c>
      <c r="B304" s="8"/>
      <c r="C304" s="8" t="s">
        <v>370</v>
      </c>
      <c r="D304" s="8" t="s">
        <v>371</v>
      </c>
      <c r="E304" s="8" t="s">
        <v>372</v>
      </c>
      <c r="F304" s="8" t="s">
        <v>373</v>
      </c>
      <c r="G304" s="8" t="s">
        <v>374</v>
      </c>
      <c r="H304" s="8" t="s">
        <v>405</v>
      </c>
      <c r="I304" s="8" t="s">
        <v>406</v>
      </c>
      <c r="J304" s="8" t="s">
        <v>407</v>
      </c>
      <c r="K304" s="8" t="s">
        <v>408</v>
      </c>
      <c r="L304" s="8" t="s">
        <v>409</v>
      </c>
      <c r="M304" s="8" t="s">
        <v>410</v>
      </c>
      <c r="N304" s="8" t="s">
        <v>411</v>
      </c>
      <c r="O304" s="8" t="s">
        <v>412</v>
      </c>
    </row>
    <row r="305" ht="20" customHeight="1">
      <c r="A305" s="8" t="s">
        <v>46</v>
      </c>
      <c r="B305" s="8"/>
      <c r="C305" s="8" t="s">
        <v>46</v>
      </c>
      <c r="D305" s="8" t="s">
        <v>46</v>
      </c>
      <c r="E305" s="8" t="s">
        <v>46</v>
      </c>
      <c r="F305" s="8" t="s">
        <v>46</v>
      </c>
      <c r="G305" s="8" t="s">
        <v>46</v>
      </c>
      <c r="H305" s="8" t="s">
        <v>46</v>
      </c>
      <c r="I305" s="8" t="s">
        <v>46</v>
      </c>
      <c r="J305" s="8" t="s">
        <v>46</v>
      </c>
      <c r="K305" s="8" t="s">
        <v>46</v>
      </c>
      <c r="L305" s="8" t="s">
        <v>46</v>
      </c>
      <c r="M305" s="8" t="s">
        <v>46</v>
      </c>
      <c r="N305" s="8" t="s">
        <v>46</v>
      </c>
      <c r="O305" s="8" t="s">
        <v>46</v>
      </c>
    </row>
    <row r="306" ht="10" customHeight="1">
</row>
    <row r="307" ht="45" customHeight="1">
      <c r="A307" s="3" t="s">
        <v>841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ht="10" customHeight="1">
</row>
    <row r="309" ht="45" customHeight="1">
      <c r="A309" s="8" t="s">
        <v>35</v>
      </c>
      <c r="B309" s="8"/>
      <c r="C309" s="8" t="s">
        <v>36</v>
      </c>
      <c r="D309" s="8" t="s">
        <v>367</v>
      </c>
      <c r="E309" s="8"/>
      <c r="F309" s="8"/>
      <c r="G309" s="8"/>
      <c r="H309" s="8" t="s">
        <v>368</v>
      </c>
      <c r="I309" s="8"/>
      <c r="J309" s="8"/>
      <c r="K309" s="8"/>
      <c r="L309" s="8" t="s">
        <v>369</v>
      </c>
      <c r="M309" s="8"/>
      <c r="N309" s="8"/>
      <c r="O309" s="8"/>
    </row>
    <row r="310" ht="45" customHeight="1">
      <c r="A310" s="8"/>
      <c r="B310" s="0"/>
      <c r="C310" s="8"/>
      <c r="D310" s="8" t="s">
        <v>817</v>
      </c>
      <c r="E310" s="8" t="s">
        <v>715</v>
      </c>
      <c r="F310" s="8" t="s">
        <v>818</v>
      </c>
      <c r="G310" s="8" t="s">
        <v>510</v>
      </c>
      <c r="H310" s="8" t="s">
        <v>817</v>
      </c>
      <c r="I310" s="8" t="s">
        <v>715</v>
      </c>
      <c r="J310" s="8" t="s">
        <v>818</v>
      </c>
      <c r="K310" s="8" t="s">
        <v>510</v>
      </c>
      <c r="L310" s="8" t="s">
        <v>817</v>
      </c>
      <c r="M310" s="8" t="s">
        <v>715</v>
      </c>
      <c r="N310" s="8" t="s">
        <v>818</v>
      </c>
      <c r="O310" s="8" t="s">
        <v>510</v>
      </c>
    </row>
    <row r="311" ht="20" customHeight="1">
      <c r="A311" s="8" t="s">
        <v>276</v>
      </c>
      <c r="B311" s="8"/>
      <c r="C311" s="8" t="s">
        <v>370</v>
      </c>
      <c r="D311" s="8" t="s">
        <v>371</v>
      </c>
      <c r="E311" s="8" t="s">
        <v>372</v>
      </c>
      <c r="F311" s="8" t="s">
        <v>373</v>
      </c>
      <c r="G311" s="8" t="s">
        <v>374</v>
      </c>
      <c r="H311" s="8" t="s">
        <v>405</v>
      </c>
      <c r="I311" s="8" t="s">
        <v>406</v>
      </c>
      <c r="J311" s="8" t="s">
        <v>407</v>
      </c>
      <c r="K311" s="8" t="s">
        <v>408</v>
      </c>
      <c r="L311" s="8" t="s">
        <v>409</v>
      </c>
      <c r="M311" s="8" t="s">
        <v>410</v>
      </c>
      <c r="N311" s="8" t="s">
        <v>411</v>
      </c>
      <c r="O311" s="8" t="s">
        <v>412</v>
      </c>
    </row>
    <row r="312" ht="20" customHeight="1">
      <c r="A312" s="8" t="s">
        <v>46</v>
      </c>
      <c r="B312" s="8"/>
      <c r="C312" s="8" t="s">
        <v>46</v>
      </c>
      <c r="D312" s="8" t="s">
        <v>46</v>
      </c>
      <c r="E312" s="8" t="s">
        <v>46</v>
      </c>
      <c r="F312" s="8" t="s">
        <v>46</v>
      </c>
      <c r="G312" s="8" t="s">
        <v>46</v>
      </c>
      <c r="H312" s="8" t="s">
        <v>46</v>
      </c>
      <c r="I312" s="8" t="s">
        <v>46</v>
      </c>
      <c r="J312" s="8" t="s">
        <v>46</v>
      </c>
      <c r="K312" s="8" t="s">
        <v>46</v>
      </c>
      <c r="L312" s="8" t="s">
        <v>46</v>
      </c>
      <c r="M312" s="8" t="s">
        <v>46</v>
      </c>
      <c r="N312" s="8" t="s">
        <v>46</v>
      </c>
      <c r="O312" s="8" t="s">
        <v>46</v>
      </c>
    </row>
    <row r="313" ht="10" customHeight="1">
</row>
    <row r="314" ht="45" customHeight="1">
      <c r="A314" s="3" t="s">
        <v>842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ht="10" customHeight="1">
</row>
    <row r="316" ht="45" customHeight="1">
      <c r="A316" s="8" t="s">
        <v>35</v>
      </c>
      <c r="B316" s="8"/>
      <c r="C316" s="8" t="s">
        <v>36</v>
      </c>
      <c r="D316" s="8" t="s">
        <v>367</v>
      </c>
      <c r="E316" s="8"/>
      <c r="F316" s="8"/>
      <c r="G316" s="8"/>
      <c r="H316" s="8" t="s">
        <v>368</v>
      </c>
      <c r="I316" s="8"/>
      <c r="J316" s="8"/>
      <c r="K316" s="8"/>
      <c r="L316" s="8" t="s">
        <v>369</v>
      </c>
      <c r="M316" s="8"/>
      <c r="N316" s="8"/>
      <c r="O316" s="8"/>
    </row>
    <row r="317" ht="45" customHeight="1">
      <c r="A317" s="8"/>
      <c r="B317" s="0"/>
      <c r="C317" s="8"/>
      <c r="D317" s="8" t="s">
        <v>817</v>
      </c>
      <c r="E317" s="8" t="s">
        <v>715</v>
      </c>
      <c r="F317" s="8" t="s">
        <v>818</v>
      </c>
      <c r="G317" s="8" t="s">
        <v>510</v>
      </c>
      <c r="H317" s="8" t="s">
        <v>817</v>
      </c>
      <c r="I317" s="8" t="s">
        <v>715</v>
      </c>
      <c r="J317" s="8" t="s">
        <v>818</v>
      </c>
      <c r="K317" s="8" t="s">
        <v>510</v>
      </c>
      <c r="L317" s="8" t="s">
        <v>817</v>
      </c>
      <c r="M317" s="8" t="s">
        <v>715</v>
      </c>
      <c r="N317" s="8" t="s">
        <v>818</v>
      </c>
      <c r="O317" s="8" t="s">
        <v>510</v>
      </c>
    </row>
    <row r="318" ht="20" customHeight="1">
      <c r="A318" s="8" t="s">
        <v>276</v>
      </c>
      <c r="B318" s="8"/>
      <c r="C318" s="8" t="s">
        <v>370</v>
      </c>
      <c r="D318" s="8" t="s">
        <v>371</v>
      </c>
      <c r="E318" s="8" t="s">
        <v>372</v>
      </c>
      <c r="F318" s="8" t="s">
        <v>373</v>
      </c>
      <c r="G318" s="8" t="s">
        <v>374</v>
      </c>
      <c r="H318" s="8" t="s">
        <v>405</v>
      </c>
      <c r="I318" s="8" t="s">
        <v>406</v>
      </c>
      <c r="J318" s="8" t="s">
        <v>407</v>
      </c>
      <c r="K318" s="8" t="s">
        <v>408</v>
      </c>
      <c r="L318" s="8" t="s">
        <v>409</v>
      </c>
      <c r="M318" s="8" t="s">
        <v>410</v>
      </c>
      <c r="N318" s="8" t="s">
        <v>411</v>
      </c>
      <c r="O318" s="8" t="s">
        <v>412</v>
      </c>
    </row>
    <row r="319" ht="60" customHeight="1">
      <c r="A319" s="9" t="s">
        <v>843</v>
      </c>
      <c r="B319" s="9"/>
      <c r="C319" s="8" t="s">
        <v>44</v>
      </c>
      <c r="D319" s="12">
        <v>1</v>
      </c>
      <c r="E319" s="12">
        <v>1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1</v>
      </c>
      <c r="M319" s="12">
        <v>1</v>
      </c>
      <c r="N319" s="12">
        <v>0</v>
      </c>
      <c r="O319" s="12">
        <v>0</v>
      </c>
    </row>
    <row r="320" ht="10" customHeight="1">
</row>
    <row r="321" ht="45" customHeight="1">
      <c r="A321" s="3" t="s">
        <v>844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ht="10" customHeight="1">
</row>
    <row r="323" ht="45" customHeight="1">
      <c r="A323" s="8" t="s">
        <v>35</v>
      </c>
      <c r="B323" s="8"/>
      <c r="C323" s="8" t="s">
        <v>721</v>
      </c>
      <c r="D323" s="8" t="s">
        <v>36</v>
      </c>
      <c r="E323" s="8" t="s">
        <v>38</v>
      </c>
      <c r="F323" s="8"/>
      <c r="G323" s="8"/>
    </row>
    <row r="324" ht="45" customHeight="1">
      <c r="A324" s="8"/>
      <c r="B324" s="0"/>
      <c r="C324" s="8"/>
      <c r="D324" s="8"/>
      <c r="E324" s="8" t="s">
        <v>367</v>
      </c>
      <c r="F324" s="8" t="s">
        <v>368</v>
      </c>
      <c r="G324" s="8" t="s">
        <v>369</v>
      </c>
    </row>
    <row r="325" ht="20" customHeight="1">
      <c r="A325" s="8" t="s">
        <v>276</v>
      </c>
      <c r="B325" s="8"/>
      <c r="C325" s="8" t="s">
        <v>370</v>
      </c>
      <c r="D325" s="8" t="s">
        <v>371</v>
      </c>
      <c r="E325" s="8" t="s">
        <v>372</v>
      </c>
      <c r="F325" s="8" t="s">
        <v>373</v>
      </c>
      <c r="G325" s="8" t="s">
        <v>374</v>
      </c>
    </row>
    <row r="326" ht="40" customHeight="1">
      <c r="A326" s="9" t="s">
        <v>845</v>
      </c>
      <c r="B326" s="9"/>
      <c r="C326" s="8" t="s">
        <v>846</v>
      </c>
      <c r="D326" s="8" t="s">
        <v>44</v>
      </c>
      <c r="E326" s="12">
        <v>0</v>
      </c>
      <c r="F326" s="12">
        <v>0</v>
      </c>
      <c r="G326" s="12">
        <v>0</v>
      </c>
    </row>
    <row r="327" ht="10" customHeight="1">
</row>
    <row r="328" ht="45" customHeight="1">
      <c r="A328" s="3" t="s">
        <v>724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ht="10" customHeight="1">
</row>
    <row r="330" ht="45" customHeight="1">
      <c r="A330" s="8" t="s">
        <v>35</v>
      </c>
      <c r="B330" s="8"/>
      <c r="C330" s="8" t="s">
        <v>36</v>
      </c>
      <c r="D330" s="8" t="s">
        <v>38</v>
      </c>
      <c r="E330" s="8"/>
      <c r="F330" s="8"/>
    </row>
    <row r="331" ht="45" customHeight="1">
      <c r="A331" s="8"/>
      <c r="B331" s="0"/>
      <c r="C331" s="8"/>
      <c r="D331" s="8" t="s">
        <v>367</v>
      </c>
      <c r="E331" s="8" t="s">
        <v>368</v>
      </c>
      <c r="F331" s="8" t="s">
        <v>369</v>
      </c>
    </row>
    <row r="332" ht="20" customHeight="1">
      <c r="A332" s="8" t="s">
        <v>276</v>
      </c>
      <c r="B332" s="8"/>
      <c r="C332" s="8" t="s">
        <v>370</v>
      </c>
      <c r="D332" s="8" t="s">
        <v>371</v>
      </c>
      <c r="E332" s="8" t="s">
        <v>372</v>
      </c>
      <c r="F332" s="8" t="s">
        <v>373</v>
      </c>
    </row>
    <row r="333" ht="20" customHeight="1">
      <c r="A333" s="9" t="s">
        <v>726</v>
      </c>
      <c r="B333" s="9"/>
      <c r="C333" s="8" t="s">
        <v>44</v>
      </c>
      <c r="D333" s="12">
        <v>0</v>
      </c>
      <c r="E333" s="12">
        <v>0</v>
      </c>
      <c r="F333" s="12">
        <v>0</v>
      </c>
    </row>
  </sheetData>
  <sheetProtection password="DC92" sheet="1" objects="1" scenarios="1"/>
  <mergeCells>
    <mergeCell ref="A2:O2"/>
    <mergeCell ref="A4:M4"/>
    <mergeCell ref="B7:M7"/>
    <mergeCell ref="B8:M8"/>
    <mergeCell ref="B9:M9"/>
    <mergeCell ref="A11:O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O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8:O48"/>
    <mergeCell ref="A49:O49"/>
    <mergeCell ref="A50:O50"/>
    <mergeCell ref="A52:B52"/>
    <mergeCell ref="A53:B53"/>
    <mergeCell ref="A54:B54"/>
    <mergeCell ref="A56:O56"/>
    <mergeCell ref="A58:B58"/>
    <mergeCell ref="A59:B59"/>
    <mergeCell ref="A60:B60"/>
    <mergeCell ref="A62:O62"/>
    <mergeCell ref="A64:B64"/>
    <mergeCell ref="A65:B65"/>
    <mergeCell ref="A66:B66"/>
    <mergeCell ref="A68:O68"/>
    <mergeCell ref="A69:O69"/>
    <mergeCell ref="A71:B71"/>
    <mergeCell ref="A72:B72"/>
    <mergeCell ref="A73:B73"/>
    <mergeCell ref="A75:O75"/>
    <mergeCell ref="A77:B77"/>
    <mergeCell ref="A78:B78"/>
    <mergeCell ref="A79:B79"/>
    <mergeCell ref="A81:O81"/>
    <mergeCell ref="A83:B83"/>
    <mergeCell ref="A84:B84"/>
    <mergeCell ref="A85:B85"/>
    <mergeCell ref="A87:O87"/>
    <mergeCell ref="A88:O88"/>
    <mergeCell ref="A90:B90"/>
    <mergeCell ref="A91:B91"/>
    <mergeCell ref="A92:B92"/>
    <mergeCell ref="A94:O94"/>
    <mergeCell ref="A96:B96"/>
    <mergeCell ref="A97:B97"/>
    <mergeCell ref="A98:B98"/>
    <mergeCell ref="A100:O100"/>
    <mergeCell ref="A102:B102"/>
    <mergeCell ref="A103:B103"/>
    <mergeCell ref="A104:B104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43:B243"/>
    <mergeCell ref="A244:B244"/>
    <mergeCell ref="A246:O246"/>
    <mergeCell ref="A248:B248"/>
    <mergeCell ref="A249:B249"/>
    <mergeCell ref="A250:B250"/>
    <mergeCell ref="A252:O252"/>
    <mergeCell ref="A253:O253"/>
    <mergeCell ref="A255:B255"/>
    <mergeCell ref="A256:B256"/>
    <mergeCell ref="A257:B257"/>
    <mergeCell ref="A259:O259"/>
    <mergeCell ref="A261:B261"/>
    <mergeCell ref="A262:B262"/>
    <mergeCell ref="A263:B263"/>
    <mergeCell ref="A265:O265"/>
    <mergeCell ref="A267:B267"/>
    <mergeCell ref="A268:B268"/>
    <mergeCell ref="A269:B269"/>
    <mergeCell ref="A271:O27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18:B318"/>
    <mergeCell ref="A319:B319"/>
    <mergeCell ref="A321:O321"/>
    <mergeCell ref="A323:B324"/>
    <mergeCell ref="C323:C324"/>
    <mergeCell ref="D323:D324"/>
    <mergeCell ref="E323:G323"/>
    <mergeCell ref="A325:B325"/>
    <mergeCell ref="A326:B326"/>
    <mergeCell ref="A328:O328"/>
    <mergeCell ref="A330:B331"/>
    <mergeCell ref="C330:C331"/>
    <mergeCell ref="D330:F330"/>
    <mergeCell ref="A332:B332"/>
    <mergeCell ref="A333:B333"/>
  </mergeCells>
  <phoneticPr fontId="0" type="noConversion"/>
  <pageMargins left="0.4" right="0.4" top="0.4" bottom="0.4" header="0.1" footer="0.1"/>
  <pageSetup paperSize="9" fitToHeight="0" orientation="landscape" verticalDpi="0" r:id="rId17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847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848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100" customHeight="1">
      <c r="A18" s="9" t="s">
        <v>849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850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851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713</v>
      </c>
      <c r="B25" s="8"/>
      <c r="C25" s="8" t="s">
        <v>36</v>
      </c>
      <c r="D25" s="8" t="s">
        <v>367</v>
      </c>
      <c r="E25" s="8"/>
      <c r="F25" s="8"/>
      <c r="G25" s="8" t="s">
        <v>852</v>
      </c>
      <c r="H25" s="8"/>
      <c r="I25" s="8"/>
      <c r="J25" s="8" t="s">
        <v>853</v>
      </c>
      <c r="K25" s="8"/>
      <c r="L25" s="8"/>
    </row>
    <row r="26" ht="45" customHeight="1">
      <c r="A26" s="8"/>
      <c r="B26" s="0"/>
      <c r="C26" s="8"/>
      <c r="D26" s="8" t="s">
        <v>714</v>
      </c>
      <c r="E26" s="8" t="s">
        <v>715</v>
      </c>
      <c r="F26" s="8" t="s">
        <v>854</v>
      </c>
      <c r="G26" s="8" t="s">
        <v>714</v>
      </c>
      <c r="H26" s="8" t="s">
        <v>715</v>
      </c>
      <c r="I26" s="8" t="s">
        <v>854</v>
      </c>
      <c r="J26" s="8" t="s">
        <v>714</v>
      </c>
      <c r="K26" s="8" t="s">
        <v>715</v>
      </c>
      <c r="L26" s="8" t="s">
        <v>854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  <c r="H27" s="8" t="s">
        <v>405</v>
      </c>
      <c r="I27" s="8" t="s">
        <v>406</v>
      </c>
      <c r="J27" s="8" t="s">
        <v>407</v>
      </c>
      <c r="K27" s="8" t="s">
        <v>408</v>
      </c>
      <c r="L27" s="8" t="s">
        <v>409</v>
      </c>
    </row>
    <row r="28" ht="20" customHeight="1">
      <c r="A28" s="8" t="s">
        <v>46</v>
      </c>
      <c r="B28" s="8"/>
      <c r="C28" s="8" t="s">
        <v>46</v>
      </c>
      <c r="D28" s="8" t="s">
        <v>46</v>
      </c>
      <c r="E28" s="8" t="s">
        <v>46</v>
      </c>
      <c r="F28" s="8" t="s">
        <v>46</v>
      </c>
      <c r="G28" s="8" t="s">
        <v>46</v>
      </c>
      <c r="H28" s="8" t="s">
        <v>46</v>
      </c>
      <c r="I28" s="8" t="s">
        <v>46</v>
      </c>
      <c r="J28" s="8" t="s">
        <v>46</v>
      </c>
      <c r="K28" s="8" t="s">
        <v>46</v>
      </c>
      <c r="L28" s="8" t="s">
        <v>46</v>
      </c>
    </row>
    <row r="29" ht="10" customHeight="1">
</row>
    <row r="30" ht="45" customHeight="1">
      <c r="A30" s="3" t="s">
        <v>844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ht="10" customHeight="1">
</row>
    <row r="32" ht="45" customHeight="1">
      <c r="A32" s="8" t="s">
        <v>35</v>
      </c>
      <c r="B32" s="8"/>
      <c r="C32" s="8" t="s">
        <v>721</v>
      </c>
      <c r="D32" s="8" t="s">
        <v>36</v>
      </c>
      <c r="E32" s="8" t="s">
        <v>38</v>
      </c>
      <c r="F32" s="8"/>
      <c r="G32" s="8"/>
    </row>
    <row r="33" ht="45" customHeight="1">
      <c r="A33" s="8"/>
      <c r="B33" s="0"/>
      <c r="C33" s="8"/>
      <c r="D33" s="8"/>
      <c r="E33" s="8" t="s">
        <v>367</v>
      </c>
      <c r="F33" s="8" t="s">
        <v>368</v>
      </c>
      <c r="G33" s="8" t="s">
        <v>369</v>
      </c>
    </row>
    <row r="34" ht="20" customHeight="1">
      <c r="A34" s="8" t="s">
        <v>276</v>
      </c>
      <c r="B34" s="8"/>
      <c r="C34" s="8" t="s">
        <v>370</v>
      </c>
      <c r="D34" s="8" t="s">
        <v>371</v>
      </c>
      <c r="E34" s="8" t="s">
        <v>372</v>
      </c>
      <c r="F34" s="8" t="s">
        <v>373</v>
      </c>
      <c r="G34" s="8" t="s">
        <v>374</v>
      </c>
    </row>
    <row r="35" ht="20" customHeight="1">
      <c r="A35" s="8" t="s">
        <v>46</v>
      </c>
      <c r="B35" s="8"/>
      <c r="C35" s="8" t="s">
        <v>46</v>
      </c>
      <c r="D35" s="8" t="s">
        <v>46</v>
      </c>
      <c r="E35" s="8" t="s">
        <v>46</v>
      </c>
      <c r="F35" s="8" t="s">
        <v>46</v>
      </c>
      <c r="G35" s="8" t="s">
        <v>46</v>
      </c>
    </row>
    <row r="36" ht="10" customHeight="1">
</row>
    <row r="37" ht="45" customHeight="1">
      <c r="A37" s="3" t="s">
        <v>724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10" customHeight="1">
</row>
    <row r="39" ht="45" customHeight="1">
      <c r="A39" s="8" t="s">
        <v>35</v>
      </c>
      <c r="B39" s="8"/>
      <c r="C39" s="8" t="s">
        <v>36</v>
      </c>
      <c r="D39" s="8" t="s">
        <v>38</v>
      </c>
      <c r="E39" s="8"/>
      <c r="F39" s="8"/>
    </row>
    <row r="40" ht="45" customHeight="1">
      <c r="A40" s="8"/>
      <c r="B40" s="0"/>
      <c r="C40" s="8"/>
      <c r="D40" s="8" t="s">
        <v>367</v>
      </c>
      <c r="E40" s="8" t="s">
        <v>368</v>
      </c>
      <c r="F40" s="8" t="s">
        <v>369</v>
      </c>
    </row>
    <row r="41" ht="20" customHeight="1">
      <c r="A41" s="8" t="s">
        <v>276</v>
      </c>
      <c r="B41" s="8"/>
      <c r="C41" s="8" t="s">
        <v>370</v>
      </c>
      <c r="D41" s="8" t="s">
        <v>371</v>
      </c>
      <c r="E41" s="8" t="s">
        <v>372</v>
      </c>
      <c r="F41" s="8" t="s">
        <v>373</v>
      </c>
    </row>
    <row r="42" ht="20" customHeight="1">
      <c r="A42" s="8" t="s">
        <v>46</v>
      </c>
      <c r="B42" s="8"/>
      <c r="C42" s="8" t="s">
        <v>46</v>
      </c>
      <c r="D42" s="8" t="s">
        <v>46</v>
      </c>
      <c r="E42" s="8" t="s">
        <v>46</v>
      </c>
      <c r="F42" s="8" t="s">
        <v>46</v>
      </c>
    </row>
  </sheetData>
  <sheetProtection password="DC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G25:I25"/>
    <mergeCell ref="J25:L25"/>
    <mergeCell ref="A27:B27"/>
    <mergeCell ref="A28:B28"/>
    <mergeCell ref="A30:L30"/>
    <mergeCell ref="A32:B33"/>
    <mergeCell ref="C32:C33"/>
    <mergeCell ref="D32:D33"/>
    <mergeCell ref="E32:G32"/>
    <mergeCell ref="A34:B34"/>
    <mergeCell ref="A35:B35"/>
    <mergeCell ref="A37:L37"/>
    <mergeCell ref="A39:B40"/>
    <mergeCell ref="C39:C40"/>
    <mergeCell ref="D39:F39"/>
    <mergeCell ref="A41:B41"/>
    <mergeCell ref="A42:B42"/>
  </mergeCells>
  <phoneticPr fontId="0" type="noConversion"/>
  <pageMargins left="0.4" right="0.4" top="0.4" bottom="0.4" header="0.1" footer="0.1"/>
  <pageSetup paperSize="9" fitToHeight="0" orientation="landscape" verticalDpi="0" r:id="rId18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9" width="17.19" customWidth="1"/>
  </cols>
  <sheetData>
    <row r="1" ht="10" customHeight="1">
</row>
    <row r="2" ht="45" customHeight="1">
      <c r="A2" s="2" t="s">
        <v>855</v>
      </c>
      <c r="B2" s="2"/>
      <c r="C2" s="2"/>
      <c r="D2" s="2"/>
      <c r="E2" s="2"/>
      <c r="F2" s="2"/>
      <c r="G2" s="2"/>
      <c r="H2" s="2"/>
      <c r="I2" s="2"/>
    </row>
    <row r="3" ht="30" customHeight="1">
      <c r="A3" s="0"/>
      <c r="B3" s="0"/>
      <c r="C3" s="0"/>
      <c r="D3" s="0"/>
      <c r="E3" s="0"/>
      <c r="F3" s="0"/>
      <c r="G3" s="0"/>
      <c r="H3" s="0"/>
      <c r="I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16" t="s">
        <v>18</v>
      </c>
      <c r="I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16" t="s">
        <v>20</v>
      </c>
      <c r="I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16" t="s">
        <v>360</v>
      </c>
      <c r="I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6" t="s">
        <v>362</v>
      </c>
      <c r="I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6"/>
      <c r="I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16" t="s">
        <v>32</v>
      </c>
      <c r="I9" s="8" t="s">
        <v>33</v>
      </c>
    </row>
    <row r="10" ht="10" customHeight="1">
</row>
    <row r="11" ht="45" customHeight="1">
      <c r="A11" s="3" t="s">
        <v>856</v>
      </c>
      <c r="B11" s="3"/>
      <c r="C11" s="3"/>
      <c r="D11" s="3"/>
      <c r="E11" s="3"/>
      <c r="F11" s="3"/>
      <c r="G11" s="3"/>
      <c r="H11" s="3"/>
      <c r="I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857</v>
      </c>
      <c r="B18" s="9"/>
      <c r="C18" s="8" t="s">
        <v>380</v>
      </c>
      <c r="D18" s="12">
        <v>8421293.53</v>
      </c>
      <c r="E18" s="12">
        <v>8474708.61</v>
      </c>
      <c r="F18" s="12">
        <v>8474708.61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858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859</v>
      </c>
      <c r="B23" s="3"/>
      <c r="C23" s="3"/>
      <c r="D23" s="3"/>
      <c r="E23" s="3"/>
      <c r="F23" s="3"/>
      <c r="G23" s="3"/>
      <c r="H23" s="3"/>
      <c r="I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860</v>
      </c>
      <c r="E25" s="8"/>
      <c r="F25" s="8"/>
      <c r="G25" s="8" t="s">
        <v>861</v>
      </c>
      <c r="H25" s="8"/>
      <c r="I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367</v>
      </c>
      <c r="H26" s="8" t="s">
        <v>368</v>
      </c>
      <c r="I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  <c r="H27" s="8" t="s">
        <v>405</v>
      </c>
      <c r="I27" s="8" t="s">
        <v>406</v>
      </c>
    </row>
    <row r="28" ht="120" customHeight="1">
      <c r="A28" s="9" t="s">
        <v>862</v>
      </c>
      <c r="B28" s="9"/>
      <c r="C28" s="8" t="s">
        <v>376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ht="80" customHeight="1">
      <c r="A29" s="9" t="s">
        <v>863</v>
      </c>
      <c r="B29" s="9"/>
      <c r="C29" s="8" t="s">
        <v>864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ht="60" customHeight="1">
      <c r="A30" s="9" t="s">
        <v>865</v>
      </c>
      <c r="B30" s="9"/>
      <c r="C30" s="8" t="s">
        <v>866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ht="60" customHeight="1">
      <c r="A31" s="9" t="s">
        <v>867</v>
      </c>
      <c r="B31" s="9"/>
      <c r="C31" s="8" t="s">
        <v>868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</row>
    <row r="32" ht="60" customHeight="1">
      <c r="A32" s="9" t="s">
        <v>869</v>
      </c>
      <c r="B32" s="9"/>
      <c r="C32" s="8" t="s">
        <v>870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</row>
    <row r="33" ht="100" customHeight="1">
      <c r="A33" s="9" t="s">
        <v>871</v>
      </c>
      <c r="B33" s="9"/>
      <c r="C33" s="8" t="s">
        <v>378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ht="80" customHeight="1">
      <c r="A34" s="9" t="s">
        <v>872</v>
      </c>
      <c r="B34" s="9"/>
      <c r="C34" s="8" t="s">
        <v>873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</row>
    <row r="35" ht="80" customHeight="1">
      <c r="A35" s="9" t="s">
        <v>874</v>
      </c>
      <c r="B35" s="9"/>
      <c r="C35" s="8" t="s">
        <v>875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</row>
    <row r="36" ht="60" customHeight="1">
      <c r="A36" s="9" t="s">
        <v>876</v>
      </c>
      <c r="B36" s="9"/>
      <c r="C36" s="8" t="s">
        <v>380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ht="20" customHeight="1">
      <c r="A37" s="9" t="s">
        <v>877</v>
      </c>
      <c r="B37" s="9"/>
      <c r="C37" s="8" t="s">
        <v>461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</row>
    <row r="38" ht="40" customHeight="1">
      <c r="A38" s="9" t="s">
        <v>878</v>
      </c>
      <c r="B38" s="9"/>
      <c r="C38" s="8" t="s">
        <v>463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</row>
    <row r="39" ht="50" customHeight="1">
      <c r="A39" s="9" t="s">
        <v>479</v>
      </c>
      <c r="B39" s="9"/>
      <c r="C39" s="8" t="s">
        <v>386</v>
      </c>
      <c r="D39" s="8" t="s">
        <v>46</v>
      </c>
      <c r="E39" s="8" t="s">
        <v>46</v>
      </c>
      <c r="F39" s="8" t="s">
        <v>46</v>
      </c>
      <c r="G39" s="12">
        <f>G28+G33+G36</f>
      </c>
      <c r="H39" s="12">
        <f>H28+H33+H36</f>
      </c>
      <c r="I39" s="12">
        <f>I28+I33+I36</f>
      </c>
    </row>
    <row r="40" ht="10" customHeight="1">
</row>
    <row r="41" ht="45" customHeight="1">
      <c r="A41" s="3" t="s">
        <v>844</v>
      </c>
      <c r="B41" s="3"/>
      <c r="C41" s="3"/>
      <c r="D41" s="3"/>
      <c r="E41" s="3"/>
      <c r="F41" s="3"/>
      <c r="G41" s="3"/>
      <c r="H41" s="3"/>
      <c r="I41" s="3"/>
    </row>
    <row r="42" ht="10" customHeight="1">
</row>
    <row r="43" ht="45" customHeight="1">
      <c r="A43" s="8" t="s">
        <v>35</v>
      </c>
      <c r="B43" s="8"/>
      <c r="C43" s="8" t="s">
        <v>721</v>
      </c>
      <c r="D43" s="8" t="s">
        <v>36</v>
      </c>
      <c r="E43" s="8" t="s">
        <v>38</v>
      </c>
      <c r="F43" s="8"/>
      <c r="G43" s="8"/>
    </row>
    <row r="44" ht="45" customHeight="1">
      <c r="A44" s="8"/>
      <c r="B44" s="0"/>
      <c r="C44" s="8"/>
      <c r="D44" s="8"/>
      <c r="E44" s="8" t="s">
        <v>367</v>
      </c>
      <c r="F44" s="8" t="s">
        <v>368</v>
      </c>
      <c r="G44" s="8" t="s">
        <v>369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</row>
    <row r="46" ht="40" customHeight="1">
      <c r="A46" s="9" t="s">
        <v>879</v>
      </c>
      <c r="B46" s="9"/>
      <c r="C46" s="8" t="s">
        <v>880</v>
      </c>
      <c r="D46" s="8" t="s">
        <v>44</v>
      </c>
      <c r="E46" s="12">
        <v>8421293.53</v>
      </c>
      <c r="F46" s="12">
        <v>8474708.61</v>
      </c>
      <c r="G46" s="12">
        <v>8474708.61</v>
      </c>
    </row>
    <row r="47" ht="10" customHeight="1">
</row>
    <row r="48" ht="45" customHeight="1">
      <c r="A48" s="3" t="s">
        <v>724</v>
      </c>
      <c r="B48" s="3"/>
      <c r="C48" s="3"/>
      <c r="D48" s="3"/>
      <c r="E48" s="3"/>
      <c r="F48" s="3"/>
      <c r="G48" s="3"/>
      <c r="H48" s="3"/>
      <c r="I48" s="3"/>
    </row>
    <row r="49" ht="10" customHeight="1">
</row>
    <row r="50" ht="45" customHeight="1">
      <c r="A50" s="8" t="s">
        <v>35</v>
      </c>
      <c r="B50" s="8"/>
      <c r="C50" s="8" t="s">
        <v>36</v>
      </c>
      <c r="D50" s="8" t="s">
        <v>38</v>
      </c>
      <c r="E50" s="8"/>
      <c r="F50" s="8"/>
    </row>
    <row r="51" ht="45" customHeight="1">
      <c r="A51" s="8"/>
      <c r="B51" s="0"/>
      <c r="C51" s="8"/>
      <c r="D51" s="8" t="s">
        <v>367</v>
      </c>
      <c r="E51" s="8" t="s">
        <v>368</v>
      </c>
      <c r="F51" s="8" t="s">
        <v>369</v>
      </c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</row>
    <row r="53" ht="20" customHeight="1">
      <c r="A53" s="9" t="s">
        <v>726</v>
      </c>
      <c r="B53" s="9"/>
      <c r="C53" s="8" t="s">
        <v>44</v>
      </c>
      <c r="D53" s="12">
        <v>463901.69</v>
      </c>
      <c r="E53" s="12">
        <v>463901.69</v>
      </c>
      <c r="F53" s="12">
        <v>463901.69</v>
      </c>
    </row>
    <row r="54" ht="20" customHeight="1">
      <c r="A54" s="9" t="s">
        <v>727</v>
      </c>
      <c r="B54" s="9"/>
      <c r="C54" s="8" t="s">
        <v>48</v>
      </c>
      <c r="D54" s="12">
        <v>7794311.84</v>
      </c>
      <c r="E54" s="12">
        <v>8010806.92</v>
      </c>
      <c r="F54" s="12">
        <v>8010806.92</v>
      </c>
    </row>
    <row r="55" ht="20" customHeight="1">
      <c r="A55" s="9" t="s">
        <v>725</v>
      </c>
      <c r="B55" s="9"/>
      <c r="C55" s="8" t="s">
        <v>613</v>
      </c>
      <c r="D55" s="12">
        <v>163080</v>
      </c>
      <c r="E55" s="12">
        <v>0</v>
      </c>
      <c r="F55" s="12">
        <v>0</v>
      </c>
    </row>
  </sheetData>
  <sheetProtection password="DC92" sheet="1" objects="1" scenarios="1"/>
  <mergeCells>
    <mergeCell ref="A2:I2"/>
    <mergeCell ref="A4:G4"/>
    <mergeCell ref="B7:G7"/>
    <mergeCell ref="B8:G8"/>
    <mergeCell ref="B9:G9"/>
    <mergeCell ref="A11:I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I23"/>
    <mergeCell ref="A25:B26"/>
    <mergeCell ref="C25:C26"/>
    <mergeCell ref="D25:F25"/>
    <mergeCell ref="G25:I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I41"/>
    <mergeCell ref="A43:B44"/>
    <mergeCell ref="C43:C44"/>
    <mergeCell ref="D43:D44"/>
    <mergeCell ref="E43:G43"/>
    <mergeCell ref="A45:B45"/>
    <mergeCell ref="A46:B46"/>
    <mergeCell ref="A48:I48"/>
    <mergeCell ref="A50:B51"/>
    <mergeCell ref="C50:C51"/>
    <mergeCell ref="D50:F50"/>
    <mergeCell ref="A52:B52"/>
    <mergeCell ref="A53:B53"/>
    <mergeCell ref="A54:B54"/>
    <mergeCell ref="A55:B55"/>
  </mergeCells>
  <phoneticPr fontId="0" type="noConversion"/>
  <pageMargins left="0.4" right="0.4" top="0.4" bottom="0.4" header="0.1" footer="0.1"/>
  <pageSetup paperSize="9" fitToHeight="0" orientation="landscape" verticalDpi="0" r:id="rId19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3" width="11.46" customWidth="1"/>
    <col min="4" max="7" width="22.92" customWidth="1"/>
  </cols>
  <sheetData>
    <row r="1" ht="15" customHeight="1">
</row>
    <row r="2" ht="25" customHeight="1">
      <c r="A2" s="2" t="s">
        <v>34</v>
      </c>
      <c r="B2" s="2"/>
      <c r="C2" s="2"/>
      <c r="D2" s="2"/>
      <c r="E2" s="2"/>
      <c r="F2" s="2"/>
      <c r="G2" s="2"/>
    </row>
    <row r="3" ht="15" customHeight="1">
</row>
    <row r="4" ht="40" customHeight="1">
      <c r="A4" s="8" t="s">
        <v>35</v>
      </c>
      <c r="B4" s="8" t="s">
        <v>36</v>
      </c>
      <c r="C4" s="8" t="s">
        <v>37</v>
      </c>
      <c r="D4" s="8" t="s">
        <v>38</v>
      </c>
      <c r="E4" s="8"/>
      <c r="F4" s="8"/>
      <c r="G4" s="8"/>
    </row>
    <row r="5" ht="40" customHeight="1">
      <c r="A5" s="8"/>
      <c r="B5" s="8"/>
      <c r="C5" s="8"/>
      <c r="D5" s="8" t="s">
        <v>39</v>
      </c>
      <c r="E5" s="8" t="s">
        <v>40</v>
      </c>
      <c r="F5" s="8" t="s">
        <v>41</v>
      </c>
      <c r="G5" s="8" t="s">
        <v>42</v>
      </c>
    </row>
    <row r="6" ht="20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</row>
    <row r="7" ht="25" customHeight="1">
      <c r="A7" s="9" t="s">
        <v>43</v>
      </c>
      <c r="B7" s="8" t="s">
        <v>44</v>
      </c>
      <c r="C7" s="8" t="s">
        <v>45</v>
      </c>
      <c r="D7" s="12">
        <v>6589819.64</v>
      </c>
      <c r="E7" s="12">
        <v>0</v>
      </c>
      <c r="F7" s="12">
        <v>0</v>
      </c>
      <c r="G7" s="12" t="s">
        <v>46</v>
      </c>
    </row>
    <row r="8" ht="25" customHeight="1">
      <c r="A8" s="9" t="s">
        <v>47</v>
      </c>
      <c r="B8" s="8" t="s">
        <v>48</v>
      </c>
      <c r="C8" s="8" t="s">
        <v>45</v>
      </c>
      <c r="D8" s="12">
        <v>0</v>
      </c>
      <c r="E8" s="12">
        <v>0</v>
      </c>
      <c r="F8" s="12">
        <v>0</v>
      </c>
      <c r="G8" s="12">
        <v>0</v>
      </c>
    </row>
    <row r="9" ht="25" customHeight="1">
      <c r="A9" s="9" t="s">
        <v>49</v>
      </c>
      <c r="B9" s="8" t="s">
        <v>50</v>
      </c>
      <c r="C9" s="8" t="s">
        <v>45</v>
      </c>
      <c r="D9" s="12">
        <v>63304338.65</v>
      </c>
      <c r="E9" s="12">
        <v>52582529.55</v>
      </c>
      <c r="F9" s="12">
        <v>52582529.55</v>
      </c>
      <c r="G9" s="12" t="s">
        <v>46</v>
      </c>
    </row>
    <row r="10" ht="38" customHeight="1">
      <c r="A10" s="9" t="s">
        <v>51</v>
      </c>
      <c r="B10" s="8" t="s">
        <v>52</v>
      </c>
      <c r="C10" s="8" t="s">
        <v>53</v>
      </c>
      <c r="D10" s="12" t="s">
        <v>46</v>
      </c>
      <c r="E10" s="12" t="s">
        <v>46</v>
      </c>
      <c r="F10" s="12" t="s">
        <v>46</v>
      </c>
      <c r="G10" s="12" t="s">
        <v>46</v>
      </c>
    </row>
    <row r="11" ht="50" customHeight="1">
      <c r="A11" s="9" t="s">
        <v>54</v>
      </c>
      <c r="B11" s="8" t="s">
        <v>55</v>
      </c>
      <c r="C11" s="8" t="s">
        <v>56</v>
      </c>
      <c r="D11" s="12">
        <v>51649163.45</v>
      </c>
      <c r="E11" s="12">
        <v>52582529.55</v>
      </c>
      <c r="F11" s="12">
        <v>52582529.55</v>
      </c>
      <c r="G11" s="12" t="s">
        <v>46</v>
      </c>
    </row>
    <row r="12" ht="63" customHeight="1">
      <c r="A12" s="9" t="s">
        <v>57</v>
      </c>
      <c r="B12" s="8" t="s">
        <v>58</v>
      </c>
      <c r="C12" s="8" t="s">
        <v>56</v>
      </c>
      <c r="D12" s="12">
        <v>47499712.45</v>
      </c>
      <c r="E12" s="12">
        <v>48433078.55</v>
      </c>
      <c r="F12" s="12">
        <v>48433078.55</v>
      </c>
      <c r="G12" s="12" t="s">
        <v>46</v>
      </c>
    </row>
    <row r="13" ht="75" customHeight="1">
      <c r="A13" s="9" t="s">
        <v>59</v>
      </c>
      <c r="B13" s="8" t="s">
        <v>60</v>
      </c>
      <c r="C13" s="8" t="s">
        <v>56</v>
      </c>
      <c r="D13" s="12" t="s">
        <v>46</v>
      </c>
      <c r="E13" s="12" t="s">
        <v>46</v>
      </c>
      <c r="F13" s="12" t="s">
        <v>46</v>
      </c>
      <c r="G13" s="12" t="s">
        <v>46</v>
      </c>
    </row>
    <row r="14" ht="25" customHeight="1">
      <c r="A14" s="9" t="s">
        <v>61</v>
      </c>
      <c r="B14" s="8" t="s">
        <v>62</v>
      </c>
      <c r="C14" s="8" t="s">
        <v>56</v>
      </c>
      <c r="D14" s="12">
        <v>4149451</v>
      </c>
      <c r="E14" s="12">
        <v>4149451</v>
      </c>
      <c r="F14" s="12">
        <v>4149451</v>
      </c>
      <c r="G14" s="12" t="s">
        <v>46</v>
      </c>
    </row>
    <row r="15" ht="25" customHeight="1">
      <c r="A15" s="9" t="s">
        <v>63</v>
      </c>
      <c r="B15" s="8" t="s">
        <v>64</v>
      </c>
      <c r="C15" s="8" t="s">
        <v>65</v>
      </c>
      <c r="D15" s="12" t="s">
        <v>46</v>
      </c>
      <c r="E15" s="12" t="s">
        <v>46</v>
      </c>
      <c r="F15" s="12" t="s">
        <v>46</v>
      </c>
      <c r="G15" s="12" t="s">
        <v>46</v>
      </c>
    </row>
    <row r="16" ht="25" customHeight="1">
      <c r="A16" s="9" t="s">
        <v>66</v>
      </c>
      <c r="B16" s="8" t="s">
        <v>67</v>
      </c>
      <c r="C16" s="8" t="s">
        <v>68</v>
      </c>
      <c r="D16" s="12">
        <v>11655175.2</v>
      </c>
      <c r="E16" s="12" t="s">
        <v>46</v>
      </c>
      <c r="F16" s="12" t="s">
        <v>46</v>
      </c>
      <c r="G16" s="12" t="s">
        <v>46</v>
      </c>
    </row>
    <row r="17" ht="38" customHeight="1">
      <c r="A17" s="9" t="s">
        <v>69</v>
      </c>
      <c r="B17" s="8" t="s">
        <v>70</v>
      </c>
      <c r="C17" s="8" t="s">
        <v>68</v>
      </c>
      <c r="D17" s="12">
        <v>11655175.2</v>
      </c>
      <c r="E17" s="12" t="s">
        <v>46</v>
      </c>
      <c r="F17" s="12" t="s">
        <v>46</v>
      </c>
      <c r="G17" s="12" t="s">
        <v>46</v>
      </c>
    </row>
    <row r="18" ht="25" customHeight="1">
      <c r="A18" s="9" t="s">
        <v>71</v>
      </c>
      <c r="B18" s="8" t="s">
        <v>72</v>
      </c>
      <c r="C18" s="8" t="s">
        <v>68</v>
      </c>
      <c r="D18" s="12" t="s">
        <v>46</v>
      </c>
      <c r="E18" s="12" t="s">
        <v>46</v>
      </c>
      <c r="F18" s="12" t="s">
        <v>46</v>
      </c>
      <c r="G18" s="12" t="s">
        <v>46</v>
      </c>
    </row>
    <row r="19" ht="75" customHeight="1">
      <c r="A19" s="9" t="s">
        <v>73</v>
      </c>
      <c r="B19" s="8" t="s">
        <v>74</v>
      </c>
      <c r="C19" s="8" t="s">
        <v>68</v>
      </c>
      <c r="D19" s="12" t="s">
        <v>46</v>
      </c>
      <c r="E19" s="12" t="s">
        <v>46</v>
      </c>
      <c r="F19" s="12" t="s">
        <v>46</v>
      </c>
      <c r="G19" s="12" t="s">
        <v>46</v>
      </c>
    </row>
    <row r="20" ht="25" customHeight="1">
      <c r="A20" s="9" t="s">
        <v>75</v>
      </c>
      <c r="B20" s="8" t="s">
        <v>76</v>
      </c>
      <c r="C20" s="8" t="s">
        <v>77</v>
      </c>
      <c r="D20" s="12" t="s">
        <v>46</v>
      </c>
      <c r="E20" s="12" t="s">
        <v>46</v>
      </c>
      <c r="F20" s="12" t="s">
        <v>46</v>
      </c>
      <c r="G20" s="12" t="s">
        <v>46</v>
      </c>
    </row>
    <row r="21" ht="25" customHeight="1">
      <c r="A21" s="9" t="s">
        <v>78</v>
      </c>
      <c r="B21" s="8" t="s">
        <v>79</v>
      </c>
      <c r="C21" s="8" t="s">
        <v>45</v>
      </c>
      <c r="D21" s="12" t="s">
        <v>46</v>
      </c>
      <c r="E21" s="12" t="s">
        <v>46</v>
      </c>
      <c r="F21" s="12" t="s">
        <v>46</v>
      </c>
      <c r="G21" s="12" t="s">
        <v>46</v>
      </c>
    </row>
    <row r="22" ht="63" customHeight="1">
      <c r="A22" s="9" t="s">
        <v>80</v>
      </c>
      <c r="B22" s="8" t="s">
        <v>81</v>
      </c>
      <c r="C22" s="8" t="s">
        <v>82</v>
      </c>
      <c r="D22" s="12" t="s">
        <v>46</v>
      </c>
      <c r="E22" s="12" t="s">
        <v>46</v>
      </c>
      <c r="F22" s="12" t="s">
        <v>46</v>
      </c>
      <c r="G22" s="12" t="s">
        <v>46</v>
      </c>
    </row>
    <row r="23" ht="38" customHeight="1">
      <c r="A23" s="9" t="s">
        <v>83</v>
      </c>
      <c r="B23" s="8" t="s">
        <v>84</v>
      </c>
      <c r="C23" s="8" t="s">
        <v>85</v>
      </c>
      <c r="D23" s="12" t="s">
        <v>46</v>
      </c>
      <c r="E23" s="12" t="s">
        <v>46</v>
      </c>
      <c r="F23" s="12" t="s">
        <v>46</v>
      </c>
      <c r="G23" s="12" t="s">
        <v>46</v>
      </c>
    </row>
    <row r="24" ht="25" customHeight="1">
      <c r="A24" s="9" t="s">
        <v>86</v>
      </c>
      <c r="B24" s="8" t="s">
        <v>87</v>
      </c>
      <c r="C24" s="8" t="s">
        <v>88</v>
      </c>
      <c r="D24" s="12" t="s">
        <v>46</v>
      </c>
      <c r="E24" s="12" t="s">
        <v>46</v>
      </c>
      <c r="F24" s="12" t="s">
        <v>46</v>
      </c>
      <c r="G24" s="12" t="s">
        <v>46</v>
      </c>
    </row>
    <row r="25" ht="25" customHeight="1">
      <c r="A25" s="9" t="s">
        <v>89</v>
      </c>
      <c r="B25" s="8" t="s">
        <v>90</v>
      </c>
      <c r="C25" s="8" t="s">
        <v>91</v>
      </c>
      <c r="D25" s="12" t="s">
        <v>46</v>
      </c>
      <c r="E25" s="12" t="s">
        <v>46</v>
      </c>
      <c r="F25" s="12" t="s">
        <v>46</v>
      </c>
      <c r="G25" s="12" t="s">
        <v>46</v>
      </c>
    </row>
    <row r="26" ht="25" customHeight="1">
      <c r="A26" s="9" t="s">
        <v>92</v>
      </c>
      <c r="B26" s="8" t="s">
        <v>93</v>
      </c>
      <c r="C26" s="8" t="s">
        <v>94</v>
      </c>
      <c r="D26" s="12" t="s">
        <v>46</v>
      </c>
      <c r="E26" s="12" t="s">
        <v>46</v>
      </c>
      <c r="F26" s="12" t="s">
        <v>46</v>
      </c>
      <c r="G26" s="12" t="s">
        <v>46</v>
      </c>
    </row>
    <row r="27" ht="25" customHeight="1">
      <c r="A27" s="9" t="s">
        <v>95</v>
      </c>
      <c r="B27" s="8" t="s">
        <v>96</v>
      </c>
      <c r="C27" s="8" t="s">
        <v>97</v>
      </c>
      <c r="D27" s="12" t="s">
        <v>46</v>
      </c>
      <c r="E27" s="12" t="s">
        <v>46</v>
      </c>
      <c r="F27" s="12" t="s">
        <v>46</v>
      </c>
      <c r="G27" s="12" t="s">
        <v>46</v>
      </c>
    </row>
    <row r="28" ht="25" customHeight="1">
      <c r="A28" s="9" t="s">
        <v>98</v>
      </c>
      <c r="B28" s="8" t="s">
        <v>99</v>
      </c>
      <c r="C28" s="8" t="s">
        <v>100</v>
      </c>
      <c r="D28" s="12" t="s">
        <v>46</v>
      </c>
      <c r="E28" s="12" t="s">
        <v>46</v>
      </c>
      <c r="F28" s="12" t="s">
        <v>46</v>
      </c>
      <c r="G28" s="12" t="s">
        <v>46</v>
      </c>
    </row>
    <row r="29" ht="63" customHeight="1">
      <c r="A29" s="9" t="s">
        <v>101</v>
      </c>
      <c r="B29" s="8" t="s">
        <v>102</v>
      </c>
      <c r="C29" s="8" t="s">
        <v>103</v>
      </c>
      <c r="D29" s="12" t="s">
        <v>46</v>
      </c>
      <c r="E29" s="12" t="s">
        <v>46</v>
      </c>
      <c r="F29" s="12" t="s">
        <v>46</v>
      </c>
      <c r="G29" s="12" t="s">
        <v>46</v>
      </c>
    </row>
    <row r="30" ht="50" customHeight="1">
      <c r="A30" s="9" t="s">
        <v>104</v>
      </c>
      <c r="B30" s="8" t="s">
        <v>105</v>
      </c>
      <c r="C30" s="8" t="s">
        <v>106</v>
      </c>
      <c r="D30" s="12" t="s">
        <v>46</v>
      </c>
      <c r="E30" s="12" t="s">
        <v>46</v>
      </c>
      <c r="F30" s="12" t="s">
        <v>46</v>
      </c>
      <c r="G30" s="12" t="s">
        <v>46</v>
      </c>
    </row>
    <row r="31" ht="50" customHeight="1">
      <c r="A31" s="9" t="s">
        <v>107</v>
      </c>
      <c r="B31" s="8" t="s">
        <v>108</v>
      </c>
      <c r="C31" s="8" t="s">
        <v>109</v>
      </c>
      <c r="D31" s="12" t="s">
        <v>46</v>
      </c>
      <c r="E31" s="12" t="s">
        <v>46</v>
      </c>
      <c r="F31" s="12" t="s">
        <v>46</v>
      </c>
      <c r="G31" s="12" t="s">
        <v>46</v>
      </c>
    </row>
    <row r="32" ht="25" customHeight="1">
      <c r="A32" s="9" t="s">
        <v>110</v>
      </c>
      <c r="B32" s="8" t="s">
        <v>111</v>
      </c>
      <c r="C32" s="8" t="s">
        <v>45</v>
      </c>
      <c r="D32" s="12" t="s">
        <v>46</v>
      </c>
      <c r="E32" s="12" t="s">
        <v>46</v>
      </c>
      <c r="F32" s="12" t="s">
        <v>46</v>
      </c>
      <c r="G32" s="12" t="s">
        <v>46</v>
      </c>
    </row>
    <row r="33" ht="38" customHeight="1">
      <c r="A33" s="9" t="s">
        <v>112</v>
      </c>
      <c r="B33" s="8" t="s">
        <v>113</v>
      </c>
      <c r="C33" s="8" t="s">
        <v>114</v>
      </c>
      <c r="D33" s="12" t="s">
        <v>46</v>
      </c>
      <c r="E33" s="12" t="s">
        <v>46</v>
      </c>
      <c r="F33" s="12" t="s">
        <v>46</v>
      </c>
      <c r="G33" s="12" t="s">
        <v>46</v>
      </c>
    </row>
    <row r="34" ht="50" customHeight="1">
      <c r="A34" s="9" t="s">
        <v>115</v>
      </c>
      <c r="B34" s="8" t="s">
        <v>116</v>
      </c>
      <c r="C34" s="8" t="s">
        <v>114</v>
      </c>
      <c r="D34" s="12" t="s">
        <v>46</v>
      </c>
      <c r="E34" s="12" t="s">
        <v>46</v>
      </c>
      <c r="F34" s="12" t="s">
        <v>46</v>
      </c>
      <c r="G34" s="12" t="s">
        <v>46</v>
      </c>
    </row>
    <row r="35" ht="50" customHeight="1">
      <c r="A35" s="9" t="s">
        <v>117</v>
      </c>
      <c r="B35" s="8" t="s">
        <v>118</v>
      </c>
      <c r="C35" s="8" t="s">
        <v>119</v>
      </c>
      <c r="D35" s="12" t="s">
        <v>46</v>
      </c>
      <c r="E35" s="12" t="s">
        <v>46</v>
      </c>
      <c r="F35" s="12" t="s">
        <v>46</v>
      </c>
      <c r="G35" s="12" t="s">
        <v>46</v>
      </c>
    </row>
    <row r="36" ht="25" customHeight="1">
      <c r="A36" s="9" t="s">
        <v>120</v>
      </c>
      <c r="B36" s="8" t="s">
        <v>121</v>
      </c>
      <c r="C36" s="8" t="s">
        <v>122</v>
      </c>
      <c r="D36" s="12" t="s">
        <v>46</v>
      </c>
      <c r="E36" s="12" t="s">
        <v>46</v>
      </c>
      <c r="F36" s="12" t="s">
        <v>46</v>
      </c>
      <c r="G36" s="12" t="s">
        <v>46</v>
      </c>
    </row>
    <row r="37" ht="25" customHeight="1">
      <c r="A37" s="9" t="s">
        <v>123</v>
      </c>
      <c r="B37" s="8" t="s">
        <v>124</v>
      </c>
      <c r="C37" s="8" t="s">
        <v>45</v>
      </c>
      <c r="D37" s="12">
        <v>68618572.86</v>
      </c>
      <c r="E37" s="12">
        <v>52433078.55</v>
      </c>
      <c r="F37" s="12">
        <v>52433078.55</v>
      </c>
      <c r="G37" s="12">
        <v>0</v>
      </c>
    </row>
    <row r="38" ht="38" customHeight="1">
      <c r="A38" s="9" t="s">
        <v>125</v>
      </c>
      <c r="B38" s="8" t="s">
        <v>126</v>
      </c>
      <c r="C38" s="8" t="s">
        <v>45</v>
      </c>
      <c r="D38" s="12">
        <v>36306371.4</v>
      </c>
      <c r="E38" s="12">
        <v>36536657.64</v>
      </c>
      <c r="F38" s="12">
        <v>36536657.64</v>
      </c>
      <c r="G38" s="12">
        <v>0</v>
      </c>
    </row>
    <row r="39" ht="38" customHeight="1">
      <c r="A39" s="9" t="s">
        <v>127</v>
      </c>
      <c r="B39" s="8" t="s">
        <v>128</v>
      </c>
      <c r="C39" s="8" t="s">
        <v>129</v>
      </c>
      <c r="D39" s="12">
        <v>27885077.87</v>
      </c>
      <c r="E39" s="12">
        <v>28061949.03</v>
      </c>
      <c r="F39" s="12">
        <v>28061949.03</v>
      </c>
      <c r="G39" s="12">
        <v>0</v>
      </c>
    </row>
    <row r="40" ht="50" customHeight="1">
      <c r="A40" s="9" t="s">
        <v>130</v>
      </c>
      <c r="B40" s="8" t="s">
        <v>131</v>
      </c>
      <c r="C40" s="8" t="s">
        <v>132</v>
      </c>
      <c r="D40" s="12" t="s">
        <v>46</v>
      </c>
      <c r="E40" s="12" t="s">
        <v>46</v>
      </c>
      <c r="F40" s="12" t="s">
        <v>46</v>
      </c>
      <c r="G40" s="12" t="s">
        <v>46</v>
      </c>
    </row>
    <row r="41" ht="50" customHeight="1">
      <c r="A41" s="9" t="s">
        <v>133</v>
      </c>
      <c r="B41" s="8" t="s">
        <v>134</v>
      </c>
      <c r="C41" s="8" t="s">
        <v>135</v>
      </c>
      <c r="D41" s="12" t="s">
        <v>46</v>
      </c>
      <c r="E41" s="12" t="s">
        <v>46</v>
      </c>
      <c r="F41" s="12" t="s">
        <v>46</v>
      </c>
      <c r="G41" s="12" t="s">
        <v>46</v>
      </c>
    </row>
    <row r="42" ht="75" customHeight="1">
      <c r="A42" s="9" t="s">
        <v>136</v>
      </c>
      <c r="B42" s="8" t="s">
        <v>137</v>
      </c>
      <c r="C42" s="8" t="s">
        <v>138</v>
      </c>
      <c r="D42" s="12">
        <v>8421293.53</v>
      </c>
      <c r="E42" s="12">
        <v>8474708.61</v>
      </c>
      <c r="F42" s="12">
        <v>8474708.61</v>
      </c>
      <c r="G42" s="12">
        <v>0</v>
      </c>
    </row>
    <row r="43" ht="38" customHeight="1">
      <c r="A43" s="9" t="s">
        <v>139</v>
      </c>
      <c r="B43" s="8" t="s">
        <v>140</v>
      </c>
      <c r="C43" s="8" t="s">
        <v>138</v>
      </c>
      <c r="D43" s="12">
        <v>8421293.53</v>
      </c>
      <c r="E43" s="12">
        <v>8474708.61</v>
      </c>
      <c r="F43" s="12">
        <v>8474708.61</v>
      </c>
      <c r="G43" s="12">
        <v>0</v>
      </c>
    </row>
    <row r="44" ht="25" customHeight="1">
      <c r="A44" s="9" t="s">
        <v>141</v>
      </c>
      <c r="B44" s="8" t="s">
        <v>142</v>
      </c>
      <c r="C44" s="8" t="s">
        <v>138</v>
      </c>
      <c r="D44" s="12" t="s">
        <v>46</v>
      </c>
      <c r="E44" s="12" t="s">
        <v>46</v>
      </c>
      <c r="F44" s="12" t="s">
        <v>46</v>
      </c>
      <c r="G44" s="12" t="s">
        <v>46</v>
      </c>
    </row>
    <row r="45" ht="50" customHeight="1">
      <c r="A45" s="9" t="s">
        <v>143</v>
      </c>
      <c r="B45" s="8" t="s">
        <v>144</v>
      </c>
      <c r="C45" s="8" t="s">
        <v>145</v>
      </c>
      <c r="D45" s="12" t="s">
        <v>46</v>
      </c>
      <c r="E45" s="12" t="s">
        <v>46</v>
      </c>
      <c r="F45" s="12" t="s">
        <v>46</v>
      </c>
      <c r="G45" s="12" t="s">
        <v>46</v>
      </c>
    </row>
    <row r="46" ht="63" customHeight="1">
      <c r="A46" s="9" t="s">
        <v>146</v>
      </c>
      <c r="B46" s="8" t="s">
        <v>147</v>
      </c>
      <c r="C46" s="8" t="s">
        <v>148</v>
      </c>
      <c r="D46" s="12" t="s">
        <v>46</v>
      </c>
      <c r="E46" s="12" t="s">
        <v>46</v>
      </c>
      <c r="F46" s="12" t="s">
        <v>46</v>
      </c>
      <c r="G46" s="12" t="s">
        <v>46</v>
      </c>
    </row>
    <row r="47" ht="50" customHeight="1">
      <c r="A47" s="9" t="s">
        <v>149</v>
      </c>
      <c r="B47" s="8" t="s">
        <v>150</v>
      </c>
      <c r="C47" s="8" t="s">
        <v>151</v>
      </c>
      <c r="D47" s="12" t="s">
        <v>46</v>
      </c>
      <c r="E47" s="12" t="s">
        <v>46</v>
      </c>
      <c r="F47" s="12" t="s">
        <v>46</v>
      </c>
      <c r="G47" s="12" t="s">
        <v>46</v>
      </c>
    </row>
    <row r="48" ht="63" customHeight="1">
      <c r="A48" s="9" t="s">
        <v>152</v>
      </c>
      <c r="B48" s="8" t="s">
        <v>153</v>
      </c>
      <c r="C48" s="8" t="s">
        <v>154</v>
      </c>
      <c r="D48" s="12" t="s">
        <v>46</v>
      </c>
      <c r="E48" s="12" t="s">
        <v>46</v>
      </c>
      <c r="F48" s="12" t="s">
        <v>46</v>
      </c>
      <c r="G48" s="12" t="s">
        <v>46</v>
      </c>
    </row>
    <row r="49" ht="25" customHeight="1">
      <c r="A49" s="9" t="s">
        <v>155</v>
      </c>
      <c r="B49" s="8" t="s">
        <v>156</v>
      </c>
      <c r="C49" s="8" t="s">
        <v>157</v>
      </c>
      <c r="D49" s="12">
        <v>10740895.2</v>
      </c>
      <c r="E49" s="12">
        <v>0</v>
      </c>
      <c r="F49" s="12">
        <v>0</v>
      </c>
      <c r="G49" s="12">
        <v>0</v>
      </c>
    </row>
    <row r="50" ht="63" customHeight="1">
      <c r="A50" s="9" t="s">
        <v>158</v>
      </c>
      <c r="B50" s="8" t="s">
        <v>159</v>
      </c>
      <c r="C50" s="8" t="s">
        <v>160</v>
      </c>
      <c r="D50" s="12">
        <v>7372344</v>
      </c>
      <c r="E50" s="12">
        <v>0</v>
      </c>
      <c r="F50" s="12">
        <v>0</v>
      </c>
      <c r="G50" s="12">
        <v>0</v>
      </c>
    </row>
    <row r="51" ht="50" customHeight="1">
      <c r="A51" s="9" t="s">
        <v>161</v>
      </c>
      <c r="B51" s="8" t="s">
        <v>162</v>
      </c>
      <c r="C51" s="8" t="s">
        <v>163</v>
      </c>
      <c r="D51" s="12">
        <v>796723.2</v>
      </c>
      <c r="E51" s="12">
        <v>0</v>
      </c>
      <c r="F51" s="12">
        <v>0</v>
      </c>
      <c r="G51" s="12">
        <v>0</v>
      </c>
    </row>
    <row r="52" ht="50" customHeight="1">
      <c r="A52" s="9" t="s">
        <v>164</v>
      </c>
      <c r="B52" s="8" t="s">
        <v>165</v>
      </c>
      <c r="C52" s="8" t="s">
        <v>166</v>
      </c>
      <c r="D52" s="12">
        <v>2571828</v>
      </c>
      <c r="E52" s="12">
        <v>0</v>
      </c>
      <c r="F52" s="12">
        <v>0</v>
      </c>
      <c r="G52" s="12">
        <v>0</v>
      </c>
    </row>
    <row r="53" ht="100" customHeight="1">
      <c r="A53" s="9" t="s">
        <v>167</v>
      </c>
      <c r="B53" s="8" t="s">
        <v>168</v>
      </c>
      <c r="C53" s="8" t="s">
        <v>169</v>
      </c>
      <c r="D53" s="12" t="s">
        <v>46</v>
      </c>
      <c r="E53" s="12" t="s">
        <v>46</v>
      </c>
      <c r="F53" s="12" t="s">
        <v>46</v>
      </c>
      <c r="G53" s="12" t="s">
        <v>46</v>
      </c>
    </row>
    <row r="54" ht="25" customHeight="1">
      <c r="A54" s="9" t="s">
        <v>170</v>
      </c>
      <c r="B54" s="8" t="s">
        <v>171</v>
      </c>
      <c r="C54" s="8" t="s">
        <v>172</v>
      </c>
      <c r="D54" s="12" t="s">
        <v>46</v>
      </c>
      <c r="E54" s="12" t="s">
        <v>46</v>
      </c>
      <c r="F54" s="12" t="s">
        <v>46</v>
      </c>
      <c r="G54" s="12" t="s">
        <v>46</v>
      </c>
    </row>
    <row r="55" ht="25" customHeight="1">
      <c r="A55" s="9" t="s">
        <v>173</v>
      </c>
      <c r="B55" s="8" t="s">
        <v>174</v>
      </c>
      <c r="C55" s="8" t="s">
        <v>175</v>
      </c>
      <c r="D55" s="12">
        <v>465029.68</v>
      </c>
      <c r="E55" s="12">
        <v>299093.87</v>
      </c>
      <c r="F55" s="12">
        <v>299093.87</v>
      </c>
      <c r="G55" s="12">
        <v>0</v>
      </c>
    </row>
    <row r="56" ht="38" customHeight="1">
      <c r="A56" s="9" t="s">
        <v>176</v>
      </c>
      <c r="B56" s="8" t="s">
        <v>177</v>
      </c>
      <c r="C56" s="8" t="s">
        <v>178</v>
      </c>
      <c r="D56" s="12">
        <v>349093.87</v>
      </c>
      <c r="E56" s="12">
        <v>249093.87</v>
      </c>
      <c r="F56" s="12">
        <v>249093.87</v>
      </c>
      <c r="G56" s="12">
        <v>0</v>
      </c>
    </row>
    <row r="57" ht="75" customHeight="1">
      <c r="A57" s="9" t="s">
        <v>179</v>
      </c>
      <c r="B57" s="8" t="s">
        <v>180</v>
      </c>
      <c r="C57" s="8" t="s">
        <v>181</v>
      </c>
      <c r="D57" s="12">
        <v>100000</v>
      </c>
      <c r="E57" s="12">
        <v>50000</v>
      </c>
      <c r="F57" s="12">
        <v>50000</v>
      </c>
      <c r="G57" s="12">
        <v>0</v>
      </c>
    </row>
    <row r="58" ht="50" customHeight="1">
      <c r="A58" s="9" t="s">
        <v>182</v>
      </c>
      <c r="B58" s="8" t="s">
        <v>183</v>
      </c>
      <c r="C58" s="8" t="s">
        <v>184</v>
      </c>
      <c r="D58" s="12">
        <v>15935.81</v>
      </c>
      <c r="E58" s="12">
        <v>0</v>
      </c>
      <c r="F58" s="12">
        <v>0</v>
      </c>
      <c r="G58" s="12">
        <v>0</v>
      </c>
    </row>
    <row r="59" ht="50" customHeight="1">
      <c r="A59" s="9" t="s">
        <v>185</v>
      </c>
      <c r="B59" s="8" t="s">
        <v>186</v>
      </c>
      <c r="C59" s="8" t="s">
        <v>45</v>
      </c>
      <c r="D59" s="12" t="s">
        <v>46</v>
      </c>
      <c r="E59" s="12" t="s">
        <v>46</v>
      </c>
      <c r="F59" s="12" t="s">
        <v>46</v>
      </c>
      <c r="G59" s="12" t="s">
        <v>46</v>
      </c>
    </row>
    <row r="60" ht="38" customHeight="1">
      <c r="A60" s="9" t="s">
        <v>187</v>
      </c>
      <c r="B60" s="8" t="s">
        <v>188</v>
      </c>
      <c r="C60" s="8" t="s">
        <v>189</v>
      </c>
      <c r="D60" s="12" t="s">
        <v>46</v>
      </c>
      <c r="E60" s="12" t="s">
        <v>46</v>
      </c>
      <c r="F60" s="12" t="s">
        <v>46</v>
      </c>
      <c r="G60" s="12" t="s">
        <v>46</v>
      </c>
    </row>
    <row r="61" ht="25" customHeight="1">
      <c r="A61" s="9" t="s">
        <v>190</v>
      </c>
      <c r="B61" s="8" t="s">
        <v>191</v>
      </c>
      <c r="C61" s="8" t="s">
        <v>192</v>
      </c>
      <c r="D61" s="12" t="s">
        <v>46</v>
      </c>
      <c r="E61" s="12" t="s">
        <v>46</v>
      </c>
      <c r="F61" s="12" t="s">
        <v>46</v>
      </c>
      <c r="G61" s="12" t="s">
        <v>46</v>
      </c>
    </row>
    <row r="62" ht="63" customHeight="1">
      <c r="A62" s="9" t="s">
        <v>193</v>
      </c>
      <c r="B62" s="8" t="s">
        <v>194</v>
      </c>
      <c r="C62" s="8" t="s">
        <v>195</v>
      </c>
      <c r="D62" s="12" t="s">
        <v>46</v>
      </c>
      <c r="E62" s="12" t="s">
        <v>46</v>
      </c>
      <c r="F62" s="12" t="s">
        <v>46</v>
      </c>
      <c r="G62" s="12" t="s">
        <v>46</v>
      </c>
    </row>
    <row r="63" ht="50" customHeight="1">
      <c r="A63" s="9" t="s">
        <v>196</v>
      </c>
      <c r="B63" s="8" t="s">
        <v>197</v>
      </c>
      <c r="C63" s="8" t="s">
        <v>198</v>
      </c>
      <c r="D63" s="12" t="s">
        <v>46</v>
      </c>
      <c r="E63" s="12" t="s">
        <v>46</v>
      </c>
      <c r="F63" s="12" t="s">
        <v>46</v>
      </c>
      <c r="G63" s="12" t="s">
        <v>46</v>
      </c>
    </row>
    <row r="64" ht="25" customHeight="1">
      <c r="A64" s="9" t="s">
        <v>199</v>
      </c>
      <c r="B64" s="8" t="s">
        <v>200</v>
      </c>
      <c r="C64" s="8" t="s">
        <v>201</v>
      </c>
      <c r="D64" s="12" t="s">
        <v>46</v>
      </c>
      <c r="E64" s="12" t="s">
        <v>46</v>
      </c>
      <c r="F64" s="12" t="s">
        <v>46</v>
      </c>
      <c r="G64" s="12" t="s">
        <v>46</v>
      </c>
    </row>
    <row r="65" ht="88" customHeight="1">
      <c r="A65" s="9" t="s">
        <v>202</v>
      </c>
      <c r="B65" s="8" t="s">
        <v>203</v>
      </c>
      <c r="C65" s="8" t="s">
        <v>204</v>
      </c>
      <c r="D65" s="12" t="s">
        <v>46</v>
      </c>
      <c r="E65" s="12" t="s">
        <v>46</v>
      </c>
      <c r="F65" s="12" t="s">
        <v>46</v>
      </c>
      <c r="G65" s="12" t="s">
        <v>46</v>
      </c>
    </row>
    <row r="66" ht="50" customHeight="1">
      <c r="A66" s="9" t="s">
        <v>205</v>
      </c>
      <c r="B66" s="8" t="s">
        <v>206</v>
      </c>
      <c r="C66" s="8" t="s">
        <v>45</v>
      </c>
      <c r="D66" s="12">
        <v>450000</v>
      </c>
      <c r="E66" s="12">
        <v>0</v>
      </c>
      <c r="F66" s="12">
        <v>0</v>
      </c>
      <c r="G66" s="12">
        <v>0</v>
      </c>
    </row>
    <row r="67" ht="75" customHeight="1">
      <c r="A67" s="9" t="s">
        <v>207</v>
      </c>
      <c r="B67" s="8" t="s">
        <v>208</v>
      </c>
      <c r="C67" s="8" t="s">
        <v>209</v>
      </c>
      <c r="D67" s="12">
        <v>450000</v>
      </c>
      <c r="E67" s="12">
        <v>0</v>
      </c>
      <c r="F67" s="12">
        <v>0</v>
      </c>
      <c r="G67" s="12">
        <v>0</v>
      </c>
    </row>
    <row r="68" ht="125" customHeight="1">
      <c r="A68" s="9" t="s">
        <v>210</v>
      </c>
      <c r="B68" s="8" t="s">
        <v>211</v>
      </c>
      <c r="C68" s="8" t="s">
        <v>212</v>
      </c>
      <c r="D68" s="12" t="s">
        <v>46</v>
      </c>
      <c r="E68" s="12" t="s">
        <v>46</v>
      </c>
      <c r="F68" s="12" t="s">
        <v>46</v>
      </c>
      <c r="G68" s="12" t="s">
        <v>46</v>
      </c>
    </row>
    <row r="69" ht="25" customHeight="1">
      <c r="A69" s="9" t="s">
        <v>213</v>
      </c>
      <c r="B69" s="8" t="s">
        <v>214</v>
      </c>
      <c r="C69" s="8" t="s">
        <v>45</v>
      </c>
      <c r="D69" s="12">
        <v>20656276.58</v>
      </c>
      <c r="E69" s="12">
        <v>15597327.04</v>
      </c>
      <c r="F69" s="12">
        <v>15597327.04</v>
      </c>
      <c r="G69" s="12">
        <v>0</v>
      </c>
    </row>
    <row r="70" ht="63" customHeight="1">
      <c r="A70" s="9" t="s">
        <v>215</v>
      </c>
      <c r="B70" s="8" t="s">
        <v>216</v>
      </c>
      <c r="C70" s="8" t="s">
        <v>217</v>
      </c>
      <c r="D70" s="12" t="s">
        <v>46</v>
      </c>
      <c r="E70" s="12" t="s">
        <v>46</v>
      </c>
      <c r="F70" s="12" t="s">
        <v>46</v>
      </c>
      <c r="G70" s="12" t="s">
        <v>46</v>
      </c>
    </row>
    <row r="71" ht="50" customHeight="1">
      <c r="A71" s="9" t="s">
        <v>218</v>
      </c>
      <c r="B71" s="8" t="s">
        <v>219</v>
      </c>
      <c r="C71" s="8" t="s">
        <v>220</v>
      </c>
      <c r="D71" s="12" t="s">
        <v>46</v>
      </c>
      <c r="E71" s="12" t="s">
        <v>46</v>
      </c>
      <c r="F71" s="12" t="s">
        <v>46</v>
      </c>
      <c r="G71" s="12" t="s">
        <v>46</v>
      </c>
    </row>
    <row r="72" ht="25" customHeight="1">
      <c r="A72" s="9" t="s">
        <v>221</v>
      </c>
      <c r="B72" s="8" t="s">
        <v>222</v>
      </c>
      <c r="C72" s="8" t="s">
        <v>223</v>
      </c>
      <c r="D72" s="12">
        <v>11105552.98</v>
      </c>
      <c r="E72" s="12">
        <v>8594352.84</v>
      </c>
      <c r="F72" s="12">
        <v>8594352.84</v>
      </c>
      <c r="G72" s="12">
        <v>0</v>
      </c>
    </row>
    <row r="73" ht="88" customHeight="1">
      <c r="A73" s="9" t="s">
        <v>224</v>
      </c>
      <c r="B73" s="8" t="s">
        <v>225</v>
      </c>
      <c r="C73" s="8" t="s">
        <v>226</v>
      </c>
      <c r="D73" s="12" t="s">
        <v>46</v>
      </c>
      <c r="E73" s="12" t="s">
        <v>46</v>
      </c>
      <c r="F73" s="12" t="s">
        <v>46</v>
      </c>
      <c r="G73" s="12" t="s">
        <v>46</v>
      </c>
    </row>
    <row r="74" ht="75" customHeight="1">
      <c r="A74" s="9" t="s">
        <v>227</v>
      </c>
      <c r="B74" s="8" t="s">
        <v>228</v>
      </c>
      <c r="C74" s="8" t="s">
        <v>229</v>
      </c>
      <c r="D74" s="12" t="s">
        <v>46</v>
      </c>
      <c r="E74" s="12" t="s">
        <v>46</v>
      </c>
      <c r="F74" s="12" t="s">
        <v>46</v>
      </c>
      <c r="G74" s="12" t="s">
        <v>46</v>
      </c>
    </row>
    <row r="75" ht="25" customHeight="1">
      <c r="A75" s="9" t="s">
        <v>230</v>
      </c>
      <c r="B75" s="8" t="s">
        <v>231</v>
      </c>
      <c r="C75" s="8" t="s">
        <v>232</v>
      </c>
      <c r="D75" s="12">
        <v>9550723.6</v>
      </c>
      <c r="E75" s="12">
        <v>7002974.2</v>
      </c>
      <c r="F75" s="12">
        <v>7002974.2</v>
      </c>
      <c r="G75" s="12">
        <v>0</v>
      </c>
    </row>
    <row r="76" ht="50" customHeight="1">
      <c r="A76" s="9" t="s">
        <v>233</v>
      </c>
      <c r="B76" s="8" t="s">
        <v>234</v>
      </c>
      <c r="C76" s="8" t="s">
        <v>82</v>
      </c>
      <c r="D76" s="12" t="s">
        <v>46</v>
      </c>
      <c r="E76" s="12" t="s">
        <v>46</v>
      </c>
      <c r="F76" s="12" t="s">
        <v>46</v>
      </c>
      <c r="G76" s="12" t="s">
        <v>46</v>
      </c>
    </row>
    <row r="77" ht="63" customHeight="1">
      <c r="A77" s="9" t="s">
        <v>235</v>
      </c>
      <c r="B77" s="8" t="s">
        <v>236</v>
      </c>
      <c r="C77" s="8" t="s">
        <v>237</v>
      </c>
      <c r="D77" s="12" t="s">
        <v>46</v>
      </c>
      <c r="E77" s="12" t="s">
        <v>46</v>
      </c>
      <c r="F77" s="12" t="s">
        <v>46</v>
      </c>
      <c r="G77" s="12" t="s">
        <v>46</v>
      </c>
    </row>
    <row r="78" ht="50" customHeight="1">
      <c r="A78" s="9" t="s">
        <v>238</v>
      </c>
      <c r="B78" s="8" t="s">
        <v>239</v>
      </c>
      <c r="C78" s="8" t="s">
        <v>240</v>
      </c>
      <c r="D78" s="12" t="s">
        <v>46</v>
      </c>
      <c r="E78" s="12" t="s">
        <v>46</v>
      </c>
      <c r="F78" s="12" t="s">
        <v>46</v>
      </c>
      <c r="G78" s="12" t="s">
        <v>46</v>
      </c>
    </row>
    <row r="79" ht="25" customHeight="1">
      <c r="A79" s="9" t="s">
        <v>241</v>
      </c>
      <c r="B79" s="8" t="s">
        <v>242</v>
      </c>
      <c r="C79" s="8" t="s">
        <v>45</v>
      </c>
      <c r="D79" s="12">
        <v>-149451</v>
      </c>
      <c r="E79" s="12">
        <v>-149451</v>
      </c>
      <c r="F79" s="12">
        <v>-149451</v>
      </c>
      <c r="G79" s="12" t="s">
        <v>46</v>
      </c>
    </row>
    <row r="80" ht="38" customHeight="1">
      <c r="A80" s="9" t="s">
        <v>243</v>
      </c>
      <c r="B80" s="8" t="s">
        <v>244</v>
      </c>
      <c r="C80" s="8" t="s">
        <v>77</v>
      </c>
      <c r="D80" s="12">
        <v>-149451</v>
      </c>
      <c r="E80" s="12">
        <v>-149451</v>
      </c>
      <c r="F80" s="12">
        <v>-149451</v>
      </c>
      <c r="G80" s="12" t="s">
        <v>46</v>
      </c>
    </row>
    <row r="81" ht="25" customHeight="1">
      <c r="A81" s="9" t="s">
        <v>245</v>
      </c>
      <c r="B81" s="8" t="s">
        <v>246</v>
      </c>
      <c r="C81" s="8" t="s">
        <v>77</v>
      </c>
      <c r="D81" s="12" t="s">
        <v>46</v>
      </c>
      <c r="E81" s="12" t="s">
        <v>46</v>
      </c>
      <c r="F81" s="12" t="s">
        <v>46</v>
      </c>
      <c r="G81" s="12" t="s">
        <v>46</v>
      </c>
    </row>
    <row r="82" ht="25" customHeight="1">
      <c r="A82" s="9" t="s">
        <v>247</v>
      </c>
      <c r="B82" s="8" t="s">
        <v>248</v>
      </c>
      <c r="C82" s="8" t="s">
        <v>77</v>
      </c>
      <c r="D82" s="12" t="s">
        <v>46</v>
      </c>
      <c r="E82" s="12" t="s">
        <v>46</v>
      </c>
      <c r="F82" s="12" t="s">
        <v>46</v>
      </c>
      <c r="G82" s="12" t="s">
        <v>46</v>
      </c>
    </row>
    <row r="83" ht="25" customHeight="1">
      <c r="A83" s="9" t="s">
        <v>249</v>
      </c>
      <c r="B83" s="8" t="s">
        <v>250</v>
      </c>
      <c r="C83" s="8" t="s">
        <v>45</v>
      </c>
      <c r="D83" s="12">
        <v>1126134.43</v>
      </c>
      <c r="E83" s="12">
        <v>0</v>
      </c>
      <c r="F83" s="12">
        <v>0</v>
      </c>
      <c r="G83" s="12" t="s">
        <v>46</v>
      </c>
    </row>
    <row r="84" ht="38" customHeight="1">
      <c r="A84" s="9" t="s">
        <v>251</v>
      </c>
      <c r="B84" s="8" t="s">
        <v>252</v>
      </c>
      <c r="C84" s="8" t="s">
        <v>253</v>
      </c>
      <c r="D84" s="12">
        <v>1126134.43</v>
      </c>
      <c r="E84" s="12">
        <v>0</v>
      </c>
      <c r="F84" s="12">
        <v>0</v>
      </c>
      <c r="G84" s="12" t="s">
        <v>46</v>
      </c>
    </row>
    <row r="85" ht="50" customHeight="1">
      <c r="A85" s="9" t="s">
        <v>254</v>
      </c>
      <c r="B85" s="8" t="s">
        <v>255</v>
      </c>
      <c r="C85" s="8" t="s">
        <v>253</v>
      </c>
      <c r="D85" s="12" t="s">
        <v>46</v>
      </c>
      <c r="E85" s="12" t="s">
        <v>46</v>
      </c>
      <c r="F85" s="12" t="s">
        <v>46</v>
      </c>
      <c r="G85" s="12" t="s">
        <v>46</v>
      </c>
    </row>
    <row r="86" ht="50" customHeight="1">
      <c r="A86" s="9" t="s">
        <v>256</v>
      </c>
      <c r="B86" s="8" t="s">
        <v>257</v>
      </c>
      <c r="C86" s="8" t="s">
        <v>258</v>
      </c>
      <c r="D86" s="12" t="s">
        <v>46</v>
      </c>
      <c r="E86" s="12" t="s">
        <v>46</v>
      </c>
      <c r="F86" s="12" t="s">
        <v>46</v>
      </c>
      <c r="G86" s="12" t="s">
        <v>46</v>
      </c>
    </row>
    <row r="87" ht="50" customHeight="1">
      <c r="A87" s="9" t="s">
        <v>259</v>
      </c>
      <c r="B87" s="8" t="s">
        <v>260</v>
      </c>
      <c r="C87" s="8" t="s">
        <v>261</v>
      </c>
      <c r="D87" s="12" t="s">
        <v>46</v>
      </c>
      <c r="E87" s="12" t="s">
        <v>46</v>
      </c>
      <c r="F87" s="12" t="s">
        <v>46</v>
      </c>
      <c r="G87" s="12" t="s">
        <v>46</v>
      </c>
    </row>
    <row r="88" ht="25" customHeight="1">
      <c r="A88" s="9" t="s">
        <v>262</v>
      </c>
      <c r="B88" s="8" t="s">
        <v>263</v>
      </c>
      <c r="C88" s="8" t="s">
        <v>264</v>
      </c>
      <c r="D88" s="12" t="s">
        <v>46</v>
      </c>
      <c r="E88" s="12" t="s">
        <v>46</v>
      </c>
      <c r="F88" s="12" t="s">
        <v>46</v>
      </c>
      <c r="G88" s="12" t="s">
        <v>46</v>
      </c>
    </row>
    <row r="89" ht="25" customHeight="1">
      <c r="A89" s="9" t="s">
        <v>265</v>
      </c>
      <c r="B89" s="8" t="s">
        <v>266</v>
      </c>
      <c r="C89" s="8" t="s">
        <v>267</v>
      </c>
      <c r="D89" s="12" t="s">
        <v>46</v>
      </c>
      <c r="E89" s="12" t="s">
        <v>46</v>
      </c>
      <c r="F89" s="12" t="s">
        <v>46</v>
      </c>
      <c r="G89" s="12" t="s">
        <v>46</v>
      </c>
    </row>
    <row r="90" ht="20" customHeight="1">
</row>
    <row r="91" ht="20" customHeight="1">
      <c r="A91" s="0"/>
      <c r="B91" s="20" t="s">
        <v>0</v>
      </c>
      <c r="C91" s="20"/>
      <c r="D91" s="20"/>
      <c r="E91" s="20"/>
      <c r="F91" s="20"/>
      <c r="G91" s="20"/>
    </row>
    <row r="92" ht="20" customHeight="1">
      <c r="A92" s="0"/>
      <c r="B92" s="21" t="s">
        <v>268</v>
      </c>
      <c r="C92" s="21"/>
      <c r="D92" s="21"/>
      <c r="E92" s="21"/>
      <c r="F92" s="21"/>
      <c r="G92" s="21"/>
    </row>
    <row r="93" ht="20" customHeight="1">
      <c r="A93" s="0"/>
      <c r="B93" s="21" t="s">
        <v>269</v>
      </c>
      <c r="C93" s="21"/>
      <c r="D93" s="21"/>
      <c r="E93" s="21"/>
      <c r="F93" s="21"/>
      <c r="G93" s="21"/>
    </row>
    <row r="94" ht="20" customHeight="1">
      <c r="A94" s="0"/>
      <c r="B94" s="21" t="s">
        <v>6</v>
      </c>
      <c r="C94" s="21"/>
      <c r="D94" s="21"/>
      <c r="E94" s="21"/>
      <c r="F94" s="21"/>
      <c r="G94" s="21"/>
    </row>
    <row r="95" ht="20" customHeight="1">
      <c r="A95" s="0"/>
      <c r="B95" s="21" t="s">
        <v>7</v>
      </c>
      <c r="C95" s="21"/>
      <c r="D95" s="21"/>
      <c r="E95" s="21"/>
      <c r="F95" s="21"/>
      <c r="G95" s="21"/>
    </row>
    <row r="96" ht="20" customHeight="1">
      <c r="A96" s="0"/>
      <c r="B96" s="22" t="s">
        <v>9</v>
      </c>
      <c r="C96" s="22"/>
      <c r="D96" s="22"/>
      <c r="E96" s="22"/>
      <c r="F96" s="22"/>
      <c r="G96" s="22"/>
    </row>
  </sheetData>
  <sheetProtection password="DC92" sheet="1" objects="1" scenarios="1"/>
  <mergeCells>
    <mergeCell ref="A2:G2"/>
    <mergeCell ref="A4:A5"/>
    <mergeCell ref="B4:B5"/>
    <mergeCell ref="C4:C5"/>
    <mergeCell ref="D4:G4"/>
    <mergeCell ref="B91:G91"/>
    <mergeCell ref="B92:G92"/>
    <mergeCell ref="B93:G93"/>
    <mergeCell ref="B94:G94"/>
    <mergeCell ref="B95:G95"/>
    <mergeCell ref="B96:G9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&amp;K00-00926636._18.467039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25" width="17.19" customWidth="1"/>
  </cols>
  <sheetData>
    <row r="1" ht="10" customHeight="1">
</row>
    <row r="2" ht="45" customHeight="1">
      <c r="A2" s="2" t="s">
        <v>881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16" t="s">
        <v>18</v>
      </c>
      <c r="Y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16" t="s">
        <v>20</v>
      </c>
      <c r="Y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16" t="s">
        <v>360</v>
      </c>
      <c r="Y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6" t="s">
        <v>362</v>
      </c>
      <c r="Y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6"/>
      <c r="Y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6" t="s">
        <v>32</v>
      </c>
      <c r="Y9" s="8" t="s">
        <v>33</v>
      </c>
    </row>
    <row r="10" ht="10" customHeight="1">
</row>
    <row r="11" ht="45" customHeight="1">
      <c r="A11" s="3" t="s">
        <v>882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5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883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2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>
        <v>0</v>
      </c>
    </row>
    <row r="17" ht="20" customHeight="1">
      <c r="A17" s="9" t="s">
        <v>375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>
        <v>0</v>
      </c>
    </row>
    <row r="18" ht="20" customHeight="1">
      <c r="A18" s="9" t="s">
        <v>884</v>
      </c>
      <c r="B18" s="9"/>
      <c r="C18" s="8" t="s">
        <v>380</v>
      </c>
      <c r="D18" s="12">
        <v>21452999.78</v>
      </c>
      <c r="E18" s="12">
        <v>15597327.04</v>
      </c>
      <c r="F18" s="12">
        <v>15597327.04</v>
      </c>
      <c r="G18" s="12">
        <v>0</v>
      </c>
    </row>
    <row r="19" ht="2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>
        <v>0</v>
      </c>
    </row>
    <row r="20" ht="20" customHeight="1">
      <c r="A20" s="9" t="s">
        <v>381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>
        <v>0</v>
      </c>
    </row>
    <row r="21" ht="50" customHeight="1">
      <c r="A21" s="9" t="s">
        <v>885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>
        <f>G16-G17+G18-G19+G20</f>
      </c>
    </row>
    <row r="22" ht="10" customHeight="1">
</row>
    <row r="23" ht="45" customHeight="1">
      <c r="A23" s="3" t="s">
        <v>886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0" customHeight="1">
</row>
    <row r="25" ht="20" customHeight="1">
      <c r="A25" s="8" t="s">
        <v>887</v>
      </c>
      <c r="B25" s="8"/>
      <c r="C25" s="8" t="s">
        <v>888</v>
      </c>
      <c r="D25" s="8"/>
      <c r="E25" s="8" t="s">
        <v>721</v>
      </c>
      <c r="F25" s="8" t="s">
        <v>889</v>
      </c>
      <c r="G25" s="8" t="s">
        <v>36</v>
      </c>
      <c r="H25" s="8" t="s">
        <v>890</v>
      </c>
      <c r="I25" s="8"/>
      <c r="J25" s="8"/>
      <c r="K25" s="8"/>
    </row>
    <row r="26" ht="200" customHeight="1">
      <c r="A26" s="8"/>
      <c r="B26" s="0"/>
      <c r="C26" s="8" t="s">
        <v>891</v>
      </c>
      <c r="D26" s="8" t="s">
        <v>892</v>
      </c>
      <c r="E26" s="8"/>
      <c r="F26" s="8"/>
      <c r="G26" s="8"/>
      <c r="H26" s="8" t="s">
        <v>367</v>
      </c>
      <c r="I26" s="8" t="s">
        <v>368</v>
      </c>
      <c r="J26" s="8" t="s">
        <v>369</v>
      </c>
      <c r="K26" s="8" t="s">
        <v>883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  <c r="H27" s="8" t="s">
        <v>405</v>
      </c>
      <c r="I27" s="8" t="s">
        <v>406</v>
      </c>
      <c r="J27" s="8" t="s">
        <v>407</v>
      </c>
      <c r="K27" s="8" t="s">
        <v>408</v>
      </c>
    </row>
    <row r="28" ht="20" customHeight="1">
      <c r="A28" s="8" t="s">
        <v>893</v>
      </c>
      <c r="B28" s="8"/>
      <c r="C28" s="8"/>
      <c r="D28" s="8"/>
      <c r="E28" s="8" t="s">
        <v>894</v>
      </c>
      <c r="F28" s="8"/>
      <c r="G28" s="8" t="s">
        <v>735</v>
      </c>
      <c r="H28" s="12">
        <v>200000</v>
      </c>
      <c r="I28" s="12">
        <v>100000</v>
      </c>
      <c r="J28" s="12">
        <v>100000</v>
      </c>
      <c r="K28" s="12">
        <v>0</v>
      </c>
    </row>
    <row r="29" ht="20" customHeight="1">
      <c r="A29" s="24" t="s">
        <v>895</v>
      </c>
      <c r="B29" s="24"/>
      <c r="C29" s="24"/>
      <c r="D29" s="24"/>
      <c r="E29" s="24"/>
      <c r="F29" s="24"/>
      <c r="G29" s="18" t="s">
        <v>896</v>
      </c>
      <c r="H29" s="15">
        <f>SUBTOTAL(9,H28:H28)</f>
      </c>
      <c r="I29" s="15">
        <f>SUBTOTAL(9,I28:I28)</f>
      </c>
      <c r="J29" s="15">
        <f>SUBTOTAL(9,J28:J28)</f>
      </c>
      <c r="K29" s="15">
        <f>SUBTOTAL(9,K28:K28)</f>
      </c>
    </row>
    <row r="30" ht="20" customHeight="1">
      <c r="A30" s="8" t="s">
        <v>897</v>
      </c>
      <c r="B30" s="8"/>
      <c r="C30" s="8"/>
      <c r="D30" s="8"/>
      <c r="E30" s="8" t="s">
        <v>898</v>
      </c>
      <c r="F30" s="8"/>
      <c r="G30" s="8" t="s">
        <v>742</v>
      </c>
      <c r="H30" s="12">
        <v>100000</v>
      </c>
      <c r="I30" s="12">
        <v>100000</v>
      </c>
      <c r="J30" s="12">
        <v>100000</v>
      </c>
      <c r="K30" s="12">
        <v>0</v>
      </c>
    </row>
    <row r="31" ht="20" customHeight="1">
      <c r="A31" s="24" t="s">
        <v>895</v>
      </c>
      <c r="B31" s="24"/>
      <c r="C31" s="24"/>
      <c r="D31" s="24"/>
      <c r="E31" s="24"/>
      <c r="F31" s="24"/>
      <c r="G31" s="18" t="s">
        <v>899</v>
      </c>
      <c r="H31" s="15">
        <f>SUBTOTAL(9,H30:H30)</f>
      </c>
      <c r="I31" s="15">
        <f>SUBTOTAL(9,I30:I30)</f>
      </c>
      <c r="J31" s="15">
        <f>SUBTOTAL(9,J30:J30)</f>
      </c>
      <c r="K31" s="15">
        <f>SUBTOTAL(9,K30:K30)</f>
      </c>
    </row>
    <row r="32" ht="20" customHeight="1">
      <c r="A32" s="8" t="s">
        <v>900</v>
      </c>
      <c r="B32" s="8"/>
      <c r="C32" s="8"/>
      <c r="D32" s="8"/>
      <c r="E32" s="8" t="s">
        <v>901</v>
      </c>
      <c r="F32" s="8"/>
      <c r="G32" s="8" t="s">
        <v>902</v>
      </c>
      <c r="H32" s="12">
        <v>765621.4</v>
      </c>
      <c r="I32" s="12">
        <v>365621.4</v>
      </c>
      <c r="J32" s="12">
        <v>365621.4</v>
      </c>
      <c r="K32" s="12">
        <v>0</v>
      </c>
    </row>
    <row r="33" ht="20" customHeight="1">
      <c r="A33" s="8" t="s">
        <v>903</v>
      </c>
      <c r="B33" s="8"/>
      <c r="C33" s="8"/>
      <c r="D33" s="8"/>
      <c r="E33" s="8" t="s">
        <v>901</v>
      </c>
      <c r="F33" s="8"/>
      <c r="G33" s="8" t="s">
        <v>904</v>
      </c>
      <c r="H33" s="12">
        <v>400029.82</v>
      </c>
      <c r="I33" s="12">
        <v>29.82</v>
      </c>
      <c r="J33" s="12">
        <v>29.82</v>
      </c>
      <c r="K33" s="12">
        <v>0</v>
      </c>
    </row>
    <row r="34" ht="40" customHeight="1">
      <c r="A34" s="8" t="s">
        <v>905</v>
      </c>
      <c r="B34" s="8"/>
      <c r="C34" s="8"/>
      <c r="D34" s="8"/>
      <c r="E34" s="8" t="s">
        <v>901</v>
      </c>
      <c r="F34" s="8"/>
      <c r="G34" s="8" t="s">
        <v>906</v>
      </c>
      <c r="H34" s="12">
        <v>932388.88</v>
      </c>
      <c r="I34" s="12">
        <v>461265</v>
      </c>
      <c r="J34" s="12">
        <v>461265</v>
      </c>
      <c r="K34" s="12">
        <v>0</v>
      </c>
    </row>
    <row r="35" ht="40" customHeight="1">
      <c r="A35" s="8" t="s">
        <v>907</v>
      </c>
      <c r="B35" s="8"/>
      <c r="C35" s="8"/>
      <c r="D35" s="8"/>
      <c r="E35" s="8" t="s">
        <v>901</v>
      </c>
      <c r="F35" s="8"/>
      <c r="G35" s="8" t="s">
        <v>908</v>
      </c>
      <c r="H35" s="12">
        <v>403890.52</v>
      </c>
      <c r="I35" s="12">
        <v>59589.41</v>
      </c>
      <c r="J35" s="12">
        <v>59589.41</v>
      </c>
      <c r="K35" s="12">
        <v>0</v>
      </c>
    </row>
    <row r="36" ht="20" customHeight="1">
      <c r="A36" s="8" t="s">
        <v>909</v>
      </c>
      <c r="B36" s="8"/>
      <c r="C36" s="8"/>
      <c r="D36" s="8"/>
      <c r="E36" s="8" t="s">
        <v>901</v>
      </c>
      <c r="F36" s="8"/>
      <c r="G36" s="8" t="s">
        <v>910</v>
      </c>
      <c r="H36" s="12">
        <v>0</v>
      </c>
      <c r="I36" s="12">
        <v>0</v>
      </c>
      <c r="J36" s="12">
        <v>0</v>
      </c>
      <c r="K36" s="12">
        <v>0</v>
      </c>
    </row>
    <row r="37" ht="20" customHeight="1">
      <c r="A37" s="8" t="s">
        <v>911</v>
      </c>
      <c r="B37" s="8"/>
      <c r="C37" s="8"/>
      <c r="D37" s="8"/>
      <c r="E37" s="8" t="s">
        <v>901</v>
      </c>
      <c r="F37" s="8"/>
      <c r="G37" s="8" t="s">
        <v>912</v>
      </c>
      <c r="H37" s="12">
        <v>3413156.14</v>
      </c>
      <c r="I37" s="12">
        <v>1909188.43</v>
      </c>
      <c r="J37" s="12">
        <v>1909188.43</v>
      </c>
      <c r="K37" s="12">
        <v>0</v>
      </c>
    </row>
    <row r="38" ht="40" customHeight="1">
      <c r="A38" s="8" t="s">
        <v>913</v>
      </c>
      <c r="B38" s="8"/>
      <c r="C38" s="8"/>
      <c r="D38" s="8"/>
      <c r="E38" s="8" t="s">
        <v>901</v>
      </c>
      <c r="F38" s="8"/>
      <c r="G38" s="8" t="s">
        <v>914</v>
      </c>
      <c r="H38" s="12">
        <v>1713578</v>
      </c>
      <c r="I38" s="12">
        <v>2880719.24</v>
      </c>
      <c r="J38" s="12">
        <v>2880719.24</v>
      </c>
      <c r="K38" s="12">
        <v>0</v>
      </c>
    </row>
    <row r="39" ht="20" customHeight="1">
      <c r="A39" s="8" t="s">
        <v>915</v>
      </c>
      <c r="B39" s="8"/>
      <c r="C39" s="8"/>
      <c r="D39" s="8"/>
      <c r="E39" s="8" t="s">
        <v>901</v>
      </c>
      <c r="F39" s="8"/>
      <c r="G39" s="8" t="s">
        <v>916</v>
      </c>
      <c r="H39" s="12">
        <v>402206.71</v>
      </c>
      <c r="I39" s="12">
        <v>427146.82</v>
      </c>
      <c r="J39" s="12">
        <v>427146.82</v>
      </c>
      <c r="K39" s="12">
        <v>0</v>
      </c>
    </row>
    <row r="40" ht="20" customHeight="1">
      <c r="A40" s="8" t="s">
        <v>917</v>
      </c>
      <c r="B40" s="8"/>
      <c r="C40" s="8"/>
      <c r="D40" s="8"/>
      <c r="E40" s="8" t="s">
        <v>901</v>
      </c>
      <c r="F40" s="8"/>
      <c r="G40" s="8" t="s">
        <v>918</v>
      </c>
      <c r="H40" s="12">
        <v>1519852.13</v>
      </c>
      <c r="I40" s="12">
        <v>899414.08</v>
      </c>
      <c r="J40" s="12">
        <v>899414.08</v>
      </c>
      <c r="K40" s="12">
        <v>0</v>
      </c>
    </row>
    <row r="41" ht="20" customHeight="1">
      <c r="A41" s="24" t="s">
        <v>895</v>
      </c>
      <c r="B41" s="24"/>
      <c r="C41" s="24"/>
      <c r="D41" s="24"/>
      <c r="E41" s="24"/>
      <c r="F41" s="24"/>
      <c r="G41" s="18" t="s">
        <v>919</v>
      </c>
      <c r="H41" s="15">
        <f>SUBTOTAL(9,H32:H40)</f>
      </c>
      <c r="I41" s="15">
        <f>SUBTOTAL(9,I32:I40)</f>
      </c>
      <c r="J41" s="15">
        <f>SUBTOTAL(9,J32:J40)</f>
      </c>
      <c r="K41" s="15">
        <f>SUBTOTAL(9,K32:K40)</f>
      </c>
    </row>
    <row r="42" ht="40" customHeight="1">
      <c r="A42" s="8" t="s">
        <v>920</v>
      </c>
      <c r="B42" s="8"/>
      <c r="C42" s="8"/>
      <c r="D42" s="8"/>
      <c r="E42" s="8" t="s">
        <v>921</v>
      </c>
      <c r="F42" s="8"/>
      <c r="G42" s="8" t="s">
        <v>922</v>
      </c>
      <c r="H42" s="12">
        <v>10805</v>
      </c>
      <c r="I42" s="12">
        <v>50000</v>
      </c>
      <c r="J42" s="12">
        <v>50000</v>
      </c>
      <c r="K42" s="12">
        <v>0</v>
      </c>
    </row>
    <row r="43" ht="40" customHeight="1">
      <c r="A43" s="8" t="s">
        <v>923</v>
      </c>
      <c r="B43" s="8"/>
      <c r="C43" s="8"/>
      <c r="D43" s="8"/>
      <c r="E43" s="8" t="s">
        <v>921</v>
      </c>
      <c r="F43" s="8"/>
      <c r="G43" s="8" t="s">
        <v>924</v>
      </c>
      <c r="H43" s="12">
        <v>192000</v>
      </c>
      <c r="I43" s="12">
        <v>180000</v>
      </c>
      <c r="J43" s="12">
        <v>180000</v>
      </c>
      <c r="K43" s="12">
        <v>0</v>
      </c>
    </row>
    <row r="44" ht="40" customHeight="1">
      <c r="A44" s="8" t="s">
        <v>925</v>
      </c>
      <c r="B44" s="8"/>
      <c r="C44" s="8"/>
      <c r="D44" s="8"/>
      <c r="E44" s="8" t="s">
        <v>921</v>
      </c>
      <c r="F44" s="8"/>
      <c r="G44" s="8" t="s">
        <v>926</v>
      </c>
      <c r="H44" s="12">
        <v>18720</v>
      </c>
      <c r="I44" s="12">
        <v>37440</v>
      </c>
      <c r="J44" s="12">
        <v>37440</v>
      </c>
      <c r="K44" s="12">
        <v>0</v>
      </c>
    </row>
    <row r="45" ht="40" customHeight="1">
      <c r="A45" s="8" t="s">
        <v>927</v>
      </c>
      <c r="B45" s="8"/>
      <c r="C45" s="8"/>
      <c r="D45" s="8"/>
      <c r="E45" s="8" t="s">
        <v>921</v>
      </c>
      <c r="F45" s="8"/>
      <c r="G45" s="8" t="s">
        <v>928</v>
      </c>
      <c r="H45" s="12">
        <v>22140</v>
      </c>
      <c r="I45" s="12">
        <v>0</v>
      </c>
      <c r="J45" s="12">
        <v>0</v>
      </c>
      <c r="K45" s="12">
        <v>0</v>
      </c>
    </row>
    <row r="46" ht="40" customHeight="1">
      <c r="A46" s="8" t="s">
        <v>929</v>
      </c>
      <c r="B46" s="8"/>
      <c r="C46" s="8"/>
      <c r="D46" s="8"/>
      <c r="E46" s="8" t="s">
        <v>921</v>
      </c>
      <c r="F46" s="8"/>
      <c r="G46" s="8" t="s">
        <v>930</v>
      </c>
      <c r="H46" s="12">
        <v>0</v>
      </c>
      <c r="I46" s="12">
        <v>0</v>
      </c>
      <c r="J46" s="12">
        <v>0</v>
      </c>
      <c r="K46" s="12">
        <v>0</v>
      </c>
    </row>
    <row r="47" ht="40" customHeight="1">
      <c r="A47" s="8" t="s">
        <v>931</v>
      </c>
      <c r="B47" s="8"/>
      <c r="C47" s="8"/>
      <c r="D47" s="8"/>
      <c r="E47" s="8" t="s">
        <v>921</v>
      </c>
      <c r="F47" s="8"/>
      <c r="G47" s="8" t="s">
        <v>932</v>
      </c>
      <c r="H47" s="12">
        <v>9840</v>
      </c>
      <c r="I47" s="12">
        <v>100000</v>
      </c>
      <c r="J47" s="12">
        <v>100000</v>
      </c>
      <c r="K47" s="12">
        <v>0</v>
      </c>
    </row>
    <row r="48" ht="40" customHeight="1">
      <c r="A48" s="8" t="s">
        <v>933</v>
      </c>
      <c r="B48" s="8"/>
      <c r="C48" s="8"/>
      <c r="D48" s="8"/>
      <c r="E48" s="8" t="s">
        <v>921</v>
      </c>
      <c r="F48" s="8"/>
      <c r="G48" s="8" t="s">
        <v>934</v>
      </c>
      <c r="H48" s="12">
        <v>143040</v>
      </c>
      <c r="I48" s="12">
        <v>90000</v>
      </c>
      <c r="J48" s="12">
        <v>90000</v>
      </c>
      <c r="K48" s="12">
        <v>0</v>
      </c>
    </row>
    <row r="49" ht="40" customHeight="1">
      <c r="A49" s="8" t="s">
        <v>935</v>
      </c>
      <c r="B49" s="8"/>
      <c r="C49" s="8"/>
      <c r="D49" s="8"/>
      <c r="E49" s="8" t="s">
        <v>921</v>
      </c>
      <c r="F49" s="8"/>
      <c r="G49" s="8" t="s">
        <v>936</v>
      </c>
      <c r="H49" s="12">
        <v>83500</v>
      </c>
      <c r="I49" s="12">
        <v>183727.32</v>
      </c>
      <c r="J49" s="12">
        <v>183727.32</v>
      </c>
      <c r="K49" s="12">
        <v>0</v>
      </c>
    </row>
    <row r="50" ht="40" customHeight="1">
      <c r="A50" s="8" t="s">
        <v>937</v>
      </c>
      <c r="B50" s="8"/>
      <c r="C50" s="8"/>
      <c r="D50" s="8"/>
      <c r="E50" s="8" t="s">
        <v>921</v>
      </c>
      <c r="F50" s="8"/>
      <c r="G50" s="8" t="s">
        <v>938</v>
      </c>
      <c r="H50" s="12">
        <v>77372.72</v>
      </c>
      <c r="I50" s="12">
        <v>402951.24</v>
      </c>
      <c r="J50" s="12">
        <v>402951.24</v>
      </c>
      <c r="K50" s="12">
        <v>0</v>
      </c>
    </row>
    <row r="51" ht="40" customHeight="1">
      <c r="A51" s="8" t="s">
        <v>939</v>
      </c>
      <c r="B51" s="8"/>
      <c r="C51" s="8"/>
      <c r="D51" s="8"/>
      <c r="E51" s="8" t="s">
        <v>921</v>
      </c>
      <c r="F51" s="8"/>
      <c r="G51" s="8" t="s">
        <v>940</v>
      </c>
      <c r="H51" s="12">
        <v>1081134.03</v>
      </c>
      <c r="I51" s="12">
        <v>0</v>
      </c>
      <c r="J51" s="12">
        <v>0</v>
      </c>
      <c r="K51" s="12">
        <v>0</v>
      </c>
    </row>
    <row r="52" ht="40" customHeight="1">
      <c r="A52" s="8" t="s">
        <v>941</v>
      </c>
      <c r="B52" s="8"/>
      <c r="C52" s="8"/>
      <c r="D52" s="8"/>
      <c r="E52" s="8" t="s">
        <v>921</v>
      </c>
      <c r="F52" s="8"/>
      <c r="G52" s="8" t="s">
        <v>942</v>
      </c>
      <c r="H52" s="12">
        <v>150567</v>
      </c>
      <c r="I52" s="12">
        <v>30000</v>
      </c>
      <c r="J52" s="12">
        <v>30000</v>
      </c>
      <c r="K52" s="12">
        <v>0</v>
      </c>
    </row>
    <row r="53" ht="40" customHeight="1">
      <c r="A53" s="8" t="s">
        <v>943</v>
      </c>
      <c r="B53" s="8"/>
      <c r="C53" s="8"/>
      <c r="D53" s="8"/>
      <c r="E53" s="8" t="s">
        <v>921</v>
      </c>
      <c r="F53" s="8"/>
      <c r="G53" s="8" t="s">
        <v>944</v>
      </c>
      <c r="H53" s="12">
        <v>26200</v>
      </c>
      <c r="I53" s="12">
        <v>0</v>
      </c>
      <c r="J53" s="12">
        <v>0</v>
      </c>
      <c r="K53" s="12">
        <v>0</v>
      </c>
    </row>
    <row r="54" ht="40" customHeight="1">
      <c r="A54" s="8" t="s">
        <v>945</v>
      </c>
      <c r="B54" s="8"/>
      <c r="C54" s="8"/>
      <c r="D54" s="8"/>
      <c r="E54" s="8" t="s">
        <v>921</v>
      </c>
      <c r="F54" s="8"/>
      <c r="G54" s="8" t="s">
        <v>946</v>
      </c>
      <c r="H54" s="12">
        <v>240000</v>
      </c>
      <c r="I54" s="12">
        <v>131200</v>
      </c>
      <c r="J54" s="12">
        <v>131200</v>
      </c>
      <c r="K54" s="12">
        <v>0</v>
      </c>
    </row>
    <row r="55" ht="20" customHeight="1">
      <c r="A55" s="24" t="s">
        <v>895</v>
      </c>
      <c r="B55" s="24"/>
      <c r="C55" s="24"/>
      <c r="D55" s="24"/>
      <c r="E55" s="24"/>
      <c r="F55" s="24"/>
      <c r="G55" s="18" t="s">
        <v>947</v>
      </c>
      <c r="H55" s="15">
        <f>SUBTOTAL(9,H42:H54)</f>
      </c>
      <c r="I55" s="15">
        <f>SUBTOTAL(9,I42:I54)</f>
      </c>
      <c r="J55" s="15">
        <f>SUBTOTAL(9,J42:J54)</f>
      </c>
      <c r="K55" s="15">
        <f>SUBTOTAL(9,K42:K54)</f>
      </c>
    </row>
    <row r="56" ht="40" customHeight="1">
      <c r="A56" s="8" t="s">
        <v>948</v>
      </c>
      <c r="B56" s="8"/>
      <c r="C56" s="8"/>
      <c r="D56" s="8"/>
      <c r="E56" s="8" t="s">
        <v>949</v>
      </c>
      <c r="F56" s="8"/>
      <c r="G56" s="8" t="s">
        <v>950</v>
      </c>
      <c r="H56" s="12">
        <v>4176000</v>
      </c>
      <c r="I56" s="12">
        <v>5637149.01</v>
      </c>
      <c r="J56" s="12">
        <v>5637149.01</v>
      </c>
      <c r="K56" s="12">
        <v>0</v>
      </c>
    </row>
    <row r="57" ht="60" customHeight="1">
      <c r="A57" s="8" t="s">
        <v>951</v>
      </c>
      <c r="B57" s="8"/>
      <c r="C57" s="8"/>
      <c r="D57" s="8"/>
      <c r="E57" s="8" t="s">
        <v>949</v>
      </c>
      <c r="F57" s="8"/>
      <c r="G57" s="8" t="s">
        <v>952</v>
      </c>
      <c r="H57" s="12">
        <v>2277148.8</v>
      </c>
      <c r="I57" s="12">
        <v>0</v>
      </c>
      <c r="J57" s="12">
        <v>0</v>
      </c>
      <c r="K57" s="12">
        <v>0</v>
      </c>
    </row>
    <row r="58" ht="20" customHeight="1">
      <c r="A58" s="24" t="s">
        <v>895</v>
      </c>
      <c r="B58" s="24"/>
      <c r="C58" s="24"/>
      <c r="D58" s="24"/>
      <c r="E58" s="24"/>
      <c r="F58" s="24"/>
      <c r="G58" s="18" t="s">
        <v>953</v>
      </c>
      <c r="H58" s="15">
        <f>SUBTOTAL(9,H56:H57)</f>
      </c>
      <c r="I58" s="15">
        <f>SUBTOTAL(9,I56:I57)</f>
      </c>
      <c r="J58" s="15">
        <f>SUBTOTAL(9,J56:J57)</f>
      </c>
      <c r="K58" s="15">
        <f>SUBTOTAL(9,K56:K57)</f>
      </c>
    </row>
    <row r="59" ht="20" customHeight="1">
      <c r="A59" s="8" t="s">
        <v>954</v>
      </c>
      <c r="B59" s="8"/>
      <c r="C59" s="8"/>
      <c r="D59" s="8"/>
      <c r="E59" s="8" t="s">
        <v>955</v>
      </c>
      <c r="F59" s="8"/>
      <c r="G59" s="8" t="s">
        <v>956</v>
      </c>
      <c r="H59" s="12">
        <v>13800</v>
      </c>
      <c r="I59" s="12">
        <v>3800</v>
      </c>
      <c r="J59" s="12">
        <v>3800</v>
      </c>
      <c r="K59" s="12">
        <v>0</v>
      </c>
    </row>
    <row r="60" ht="20" customHeight="1">
      <c r="A60" s="24" t="s">
        <v>895</v>
      </c>
      <c r="B60" s="24"/>
      <c r="C60" s="24"/>
      <c r="D60" s="24"/>
      <c r="E60" s="24"/>
      <c r="F60" s="24"/>
      <c r="G60" s="18" t="s">
        <v>957</v>
      </c>
      <c r="H60" s="15">
        <f>SUBTOTAL(9,H59:H59)</f>
      </c>
      <c r="I60" s="15">
        <f>SUBTOTAL(9,I59:I59)</f>
      </c>
      <c r="J60" s="15">
        <f>SUBTOTAL(9,J59:J59)</f>
      </c>
      <c r="K60" s="15">
        <f>SUBTOTAL(9,K59:K59)</f>
      </c>
    </row>
    <row r="61" ht="40" customHeight="1">
      <c r="A61" s="8" t="s">
        <v>958</v>
      </c>
      <c r="B61" s="8"/>
      <c r="C61" s="8"/>
      <c r="D61" s="8"/>
      <c r="E61" s="8" t="s">
        <v>959</v>
      </c>
      <c r="F61" s="8"/>
      <c r="G61" s="8" t="s">
        <v>960</v>
      </c>
      <c r="H61" s="12">
        <v>796723.2</v>
      </c>
      <c r="I61" s="12">
        <v>0</v>
      </c>
      <c r="J61" s="12">
        <v>0</v>
      </c>
      <c r="K61" s="12">
        <v>0</v>
      </c>
    </row>
    <row r="62" ht="20" customHeight="1">
      <c r="A62" s="24" t="s">
        <v>895</v>
      </c>
      <c r="B62" s="24"/>
      <c r="C62" s="24"/>
      <c r="D62" s="24"/>
      <c r="E62" s="24"/>
      <c r="F62" s="24"/>
      <c r="G62" s="18" t="s">
        <v>961</v>
      </c>
      <c r="H62" s="15">
        <f>SUBTOTAL(9,H61:H61)</f>
      </c>
      <c r="I62" s="15">
        <f>SUBTOTAL(9,I61:I61)</f>
      </c>
      <c r="J62" s="15">
        <f>SUBTOTAL(9,J61:J61)</f>
      </c>
      <c r="K62" s="15">
        <f>SUBTOTAL(9,K61:K61)</f>
      </c>
    </row>
    <row r="63" ht="20" customHeight="1">
      <c r="A63" s="8" t="s">
        <v>962</v>
      </c>
      <c r="B63" s="8"/>
      <c r="C63" s="8"/>
      <c r="D63" s="8"/>
      <c r="E63" s="8" t="s">
        <v>963</v>
      </c>
      <c r="F63" s="8"/>
      <c r="G63" s="8" t="s">
        <v>964</v>
      </c>
      <c r="H63" s="12">
        <v>950000</v>
      </c>
      <c r="I63" s="12">
        <v>699999.84</v>
      </c>
      <c r="J63" s="12">
        <v>699999.84</v>
      </c>
      <c r="K63" s="12">
        <v>0</v>
      </c>
    </row>
    <row r="64" ht="20" customHeight="1">
      <c r="A64" s="24" t="s">
        <v>895</v>
      </c>
      <c r="B64" s="24"/>
      <c r="C64" s="24"/>
      <c r="D64" s="24"/>
      <c r="E64" s="24"/>
      <c r="F64" s="24"/>
      <c r="G64" s="18" t="s">
        <v>965</v>
      </c>
      <c r="H64" s="15">
        <f>SUBTOTAL(9,H63:H63)</f>
      </c>
      <c r="I64" s="15">
        <f>SUBTOTAL(9,I63:I63)</f>
      </c>
      <c r="J64" s="15">
        <f>SUBTOTAL(9,J63:J63)</f>
      </c>
      <c r="K64" s="15">
        <f>SUBTOTAL(9,K63:K63)</f>
      </c>
    </row>
    <row r="65" ht="20" customHeight="1">
      <c r="A65" s="8" t="s">
        <v>966</v>
      </c>
      <c r="B65" s="8"/>
      <c r="C65" s="8"/>
      <c r="D65" s="8"/>
      <c r="E65" s="8" t="s">
        <v>967</v>
      </c>
      <c r="F65" s="8"/>
      <c r="G65" s="8" t="s">
        <v>968</v>
      </c>
      <c r="H65" s="12">
        <v>265200</v>
      </c>
      <c r="I65" s="12">
        <v>0</v>
      </c>
      <c r="J65" s="12">
        <v>0</v>
      </c>
      <c r="K65" s="12">
        <v>0</v>
      </c>
    </row>
    <row r="66" ht="20" customHeight="1">
      <c r="A66" s="24" t="s">
        <v>895</v>
      </c>
      <c r="B66" s="24"/>
      <c r="C66" s="24"/>
      <c r="D66" s="24"/>
      <c r="E66" s="24"/>
      <c r="F66" s="24"/>
      <c r="G66" s="18" t="s">
        <v>969</v>
      </c>
      <c r="H66" s="15">
        <f>SUBTOTAL(9,H65:H65)</f>
      </c>
      <c r="I66" s="15">
        <f>SUBTOTAL(9,I65:I65)</f>
      </c>
      <c r="J66" s="15">
        <f>SUBTOTAL(9,J65:J65)</f>
      </c>
      <c r="K66" s="15">
        <f>SUBTOTAL(9,K65:K65)</f>
      </c>
    </row>
    <row r="67" ht="40" customHeight="1">
      <c r="A67" s="8" t="s">
        <v>970</v>
      </c>
      <c r="B67" s="8"/>
      <c r="C67" s="8"/>
      <c r="D67" s="8"/>
      <c r="E67" s="8" t="s">
        <v>971</v>
      </c>
      <c r="F67" s="8"/>
      <c r="G67" s="8" t="s">
        <v>972</v>
      </c>
      <c r="H67" s="12">
        <v>100000</v>
      </c>
      <c r="I67" s="12">
        <v>0</v>
      </c>
      <c r="J67" s="12">
        <v>0</v>
      </c>
      <c r="K67" s="12">
        <v>0</v>
      </c>
    </row>
    <row r="68" ht="20" customHeight="1">
      <c r="A68" s="24" t="s">
        <v>895</v>
      </c>
      <c r="B68" s="24"/>
      <c r="C68" s="24"/>
      <c r="D68" s="24"/>
      <c r="E68" s="24"/>
      <c r="F68" s="24"/>
      <c r="G68" s="18" t="s">
        <v>973</v>
      </c>
      <c r="H68" s="15">
        <f>SUBTOTAL(9,H67:H67)</f>
      </c>
      <c r="I68" s="15">
        <f>SUBTOTAL(9,I67:I67)</f>
      </c>
      <c r="J68" s="15">
        <f>SUBTOTAL(9,J67:J67)</f>
      </c>
      <c r="K68" s="15">
        <f>SUBTOTAL(9,K67:K67)</f>
      </c>
    </row>
    <row r="69" ht="40" customHeight="1">
      <c r="A69" s="8" t="s">
        <v>970</v>
      </c>
      <c r="B69" s="8"/>
      <c r="C69" s="8"/>
      <c r="D69" s="8"/>
      <c r="E69" s="8" t="s">
        <v>974</v>
      </c>
      <c r="F69" s="8"/>
      <c r="G69" s="8" t="s">
        <v>975</v>
      </c>
      <c r="H69" s="12">
        <v>968085.43</v>
      </c>
      <c r="I69" s="12">
        <v>848085.43</v>
      </c>
      <c r="J69" s="12">
        <v>848085.43</v>
      </c>
      <c r="K69" s="12">
        <v>0</v>
      </c>
    </row>
    <row r="70" ht="20" customHeight="1">
      <c r="A70" s="24" t="s">
        <v>895</v>
      </c>
      <c r="B70" s="24"/>
      <c r="C70" s="24"/>
      <c r="D70" s="24"/>
      <c r="E70" s="24"/>
      <c r="F70" s="24"/>
      <c r="G70" s="18" t="s">
        <v>976</v>
      </c>
      <c r="H70" s="15">
        <f>SUBTOTAL(9,H69:H69)</f>
      </c>
      <c r="I70" s="15">
        <f>SUBTOTAL(9,I69:I69)</f>
      </c>
      <c r="J70" s="15">
        <f>SUBTOTAL(9,J69:J69)</f>
      </c>
      <c r="K70" s="15">
        <f>SUBTOTAL(9,K69:K69)</f>
      </c>
    </row>
    <row r="71" ht="50" customHeight="1">
      <c r="A71" s="9" t="s">
        <v>529</v>
      </c>
      <c r="B71" s="9"/>
      <c r="C71" s="9"/>
      <c r="D71" s="9"/>
      <c r="E71" s="9"/>
      <c r="F71" s="9"/>
      <c r="G71" s="8" t="s">
        <v>969</v>
      </c>
      <c r="H71" s="15">
        <f>SUBTOTAL(9,H28:H70)</f>
      </c>
      <c r="I71" s="15">
        <f>SUBTOTAL(9,I28:I70)</f>
      </c>
      <c r="J71" s="15">
        <f>SUBTOTAL(9,J28:J70)</f>
      </c>
      <c r="K71" s="15">
        <f>SUBTOTAL(9,K28:K70)</f>
      </c>
    </row>
    <row r="72" ht="30" customHeight="1">
</row>
    <row r="73" ht="20" customHeight="1">
      <c r="A73" s="8" t="s">
        <v>36</v>
      </c>
      <c r="B73" s="8" t="s">
        <v>630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20" customHeight="1">
      <c r="A74" s="8"/>
      <c r="B74" s="8" t="s">
        <v>977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20" customHeight="1">
      <c r="A75" s="8"/>
      <c r="B75" s="8" t="s">
        <v>978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 t="s">
        <v>979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25" customHeight="1">
      <c r="A76" s="8"/>
      <c r="B76" s="8" t="s">
        <v>980</v>
      </c>
      <c r="C76" s="8"/>
      <c r="D76" s="8"/>
      <c r="E76" s="8"/>
      <c r="F76" s="8" t="s">
        <v>981</v>
      </c>
      <c r="G76" s="8"/>
      <c r="H76" s="8"/>
      <c r="I76" s="8"/>
      <c r="J76" s="8" t="s">
        <v>982</v>
      </c>
      <c r="K76" s="8"/>
      <c r="L76" s="8"/>
      <c r="M76" s="8"/>
      <c r="N76" s="8" t="s">
        <v>980</v>
      </c>
      <c r="O76" s="8"/>
      <c r="P76" s="8"/>
      <c r="Q76" s="8"/>
      <c r="R76" s="8" t="s">
        <v>981</v>
      </c>
      <c r="S76" s="8"/>
      <c r="T76" s="8"/>
      <c r="U76" s="8"/>
      <c r="V76" s="8" t="s">
        <v>982</v>
      </c>
      <c r="W76" s="8"/>
      <c r="X76" s="8"/>
      <c r="Y76" s="8"/>
    </row>
    <row r="77" ht="120" customHeight="1">
      <c r="A77" s="8"/>
      <c r="B77" s="13" t="s">
        <v>983</v>
      </c>
      <c r="C77" s="13" t="s">
        <v>984</v>
      </c>
      <c r="D77" s="13" t="s">
        <v>985</v>
      </c>
      <c r="E77" s="13" t="s">
        <v>883</v>
      </c>
      <c r="F77" s="13" t="s">
        <v>983</v>
      </c>
      <c r="G77" s="13" t="s">
        <v>984</v>
      </c>
      <c r="H77" s="13" t="s">
        <v>985</v>
      </c>
      <c r="I77" s="13" t="s">
        <v>883</v>
      </c>
      <c r="J77" s="13" t="s">
        <v>983</v>
      </c>
      <c r="K77" s="13" t="s">
        <v>984</v>
      </c>
      <c r="L77" s="13" t="s">
        <v>985</v>
      </c>
      <c r="M77" s="13" t="s">
        <v>883</v>
      </c>
      <c r="N77" s="13" t="s">
        <v>983</v>
      </c>
      <c r="O77" s="13" t="s">
        <v>984</v>
      </c>
      <c r="P77" s="13" t="s">
        <v>985</v>
      </c>
      <c r="Q77" s="13" t="s">
        <v>883</v>
      </c>
      <c r="R77" s="13" t="s">
        <v>983</v>
      </c>
      <c r="S77" s="13" t="s">
        <v>984</v>
      </c>
      <c r="T77" s="13" t="s">
        <v>985</v>
      </c>
      <c r="U77" s="13" t="s">
        <v>883</v>
      </c>
      <c r="V77" s="13" t="s">
        <v>983</v>
      </c>
      <c r="W77" s="13" t="s">
        <v>984</v>
      </c>
      <c r="X77" s="13" t="s">
        <v>985</v>
      </c>
      <c r="Y77" s="13" t="s">
        <v>883</v>
      </c>
    </row>
    <row r="78" ht="20" customHeight="1">
      <c r="A78" s="8" t="s">
        <v>406</v>
      </c>
      <c r="B78" s="8" t="s">
        <v>409</v>
      </c>
      <c r="C78" s="8" t="s">
        <v>410</v>
      </c>
      <c r="D78" s="8" t="s">
        <v>411</v>
      </c>
      <c r="E78" s="8" t="s">
        <v>412</v>
      </c>
      <c r="F78" s="8" t="s">
        <v>446</v>
      </c>
      <c r="G78" s="8" t="s">
        <v>447</v>
      </c>
      <c r="H78" s="8" t="s">
        <v>448</v>
      </c>
      <c r="I78" s="8" t="s">
        <v>449</v>
      </c>
      <c r="J78" s="8" t="s">
        <v>450</v>
      </c>
      <c r="K78" s="8" t="s">
        <v>451</v>
      </c>
      <c r="L78" s="8" t="s">
        <v>986</v>
      </c>
      <c r="M78" s="8" t="s">
        <v>987</v>
      </c>
      <c r="N78" s="8" t="s">
        <v>988</v>
      </c>
      <c r="O78" s="8" t="s">
        <v>989</v>
      </c>
      <c r="P78" s="8" t="s">
        <v>990</v>
      </c>
      <c r="Q78" s="8" t="s">
        <v>991</v>
      </c>
      <c r="R78" s="8" t="s">
        <v>992</v>
      </c>
      <c r="S78" s="8" t="s">
        <v>993</v>
      </c>
      <c r="T78" s="8" t="s">
        <v>994</v>
      </c>
      <c r="U78" s="8" t="s">
        <v>995</v>
      </c>
      <c r="V78" s="8" t="s">
        <v>996</v>
      </c>
      <c r="W78" s="8" t="s">
        <v>997</v>
      </c>
      <c r="X78" s="8" t="s">
        <v>998</v>
      </c>
      <c r="Y78" s="8" t="s">
        <v>999</v>
      </c>
    </row>
    <row r="79" ht="20" customHeight="1">
      <c r="A79" s="8" t="s">
        <v>735</v>
      </c>
      <c r="B79" s="12">
        <v>200000</v>
      </c>
      <c r="C79" s="12">
        <v>100000</v>
      </c>
      <c r="D79" s="12">
        <v>100000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</row>
    <row r="80" ht="20" customHeight="1">
      <c r="A80" s="18" t="s">
        <v>1000</v>
      </c>
      <c r="B80" s="15">
        <f>SUBTOTAL(9,B79:B79)</f>
      </c>
      <c r="C80" s="15">
        <f>SUBTOTAL(9,C79:C79)</f>
      </c>
      <c r="D80" s="15">
        <f>SUBTOTAL(9,D79:D79)</f>
      </c>
      <c r="E80" s="15">
        <f>SUBTOTAL(9,E79:E79)</f>
      </c>
      <c r="F80" s="15">
        <f>SUBTOTAL(9,F79:F79)</f>
      </c>
      <c r="G80" s="15">
        <f>SUBTOTAL(9,G79:G79)</f>
      </c>
      <c r="H80" s="15">
        <f>SUBTOTAL(9,H79:H79)</f>
      </c>
      <c r="I80" s="15">
        <f>SUBTOTAL(9,I79:I79)</f>
      </c>
      <c r="J80" s="15">
        <f>SUBTOTAL(9,J79:J79)</f>
      </c>
      <c r="K80" s="15">
        <f>SUBTOTAL(9,K79:K79)</f>
      </c>
      <c r="L80" s="15">
        <f>SUBTOTAL(9,L79:L79)</f>
      </c>
      <c r="M80" s="15">
        <f>SUBTOTAL(9,M79:M79)</f>
      </c>
      <c r="N80" s="15">
        <f>SUBTOTAL(9,N79:N79)</f>
      </c>
      <c r="O80" s="15">
        <f>SUBTOTAL(9,O79:O79)</f>
      </c>
      <c r="P80" s="15">
        <f>SUBTOTAL(9,P79:P79)</f>
      </c>
      <c r="Q80" s="15">
        <f>SUBTOTAL(9,Q79:Q79)</f>
      </c>
      <c r="R80" s="15">
        <f>SUBTOTAL(9,R79:R79)</f>
      </c>
      <c r="S80" s="15">
        <f>SUBTOTAL(9,S79:S79)</f>
      </c>
      <c r="T80" s="15">
        <f>SUBTOTAL(9,T79:T79)</f>
      </c>
      <c r="U80" s="15">
        <f>SUBTOTAL(9,U79:U79)</f>
      </c>
      <c r="V80" s="15">
        <f>SUBTOTAL(9,V79:V79)</f>
      </c>
      <c r="W80" s="15">
        <f>SUBTOTAL(9,W79:W79)</f>
      </c>
      <c r="X80" s="15">
        <f>SUBTOTAL(9,X79:X79)</f>
      </c>
      <c r="Y80" s="15">
        <f>SUBTOTAL(9,Y79:Y79)</f>
      </c>
    </row>
    <row r="81" ht="20" customHeight="1">
      <c r="A81" s="8" t="s">
        <v>742</v>
      </c>
      <c r="B81" s="12">
        <v>100000</v>
      </c>
      <c r="C81" s="12">
        <v>100000</v>
      </c>
      <c r="D81" s="12">
        <v>100000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</row>
    <row r="82" ht="20" customHeight="1">
      <c r="A82" s="18" t="s">
        <v>1001</v>
      </c>
      <c r="B82" s="15">
        <f>SUBTOTAL(9,B81:B81)</f>
      </c>
      <c r="C82" s="15">
        <f>SUBTOTAL(9,C81:C81)</f>
      </c>
      <c r="D82" s="15">
        <f>SUBTOTAL(9,D81:D81)</f>
      </c>
      <c r="E82" s="15">
        <f>SUBTOTAL(9,E81:E81)</f>
      </c>
      <c r="F82" s="15">
        <f>SUBTOTAL(9,F81:F81)</f>
      </c>
      <c r="G82" s="15">
        <f>SUBTOTAL(9,G81:G81)</f>
      </c>
      <c r="H82" s="15">
        <f>SUBTOTAL(9,H81:H81)</f>
      </c>
      <c r="I82" s="15">
        <f>SUBTOTAL(9,I81:I81)</f>
      </c>
      <c r="J82" s="15">
        <f>SUBTOTAL(9,J81:J81)</f>
      </c>
      <c r="K82" s="15">
        <f>SUBTOTAL(9,K81:K81)</f>
      </c>
      <c r="L82" s="15">
        <f>SUBTOTAL(9,L81:L81)</f>
      </c>
      <c r="M82" s="15">
        <f>SUBTOTAL(9,M81:M81)</f>
      </c>
      <c r="N82" s="15">
        <f>SUBTOTAL(9,N81:N81)</f>
      </c>
      <c r="O82" s="15">
        <f>SUBTOTAL(9,O81:O81)</f>
      </c>
      <c r="P82" s="15">
        <f>SUBTOTAL(9,P81:P81)</f>
      </c>
      <c r="Q82" s="15">
        <f>SUBTOTAL(9,Q81:Q81)</f>
      </c>
      <c r="R82" s="15">
        <f>SUBTOTAL(9,R81:R81)</f>
      </c>
      <c r="S82" s="15">
        <f>SUBTOTAL(9,S81:S81)</f>
      </c>
      <c r="T82" s="15">
        <f>SUBTOTAL(9,T81:T81)</f>
      </c>
      <c r="U82" s="15">
        <f>SUBTOTAL(9,U81:U81)</f>
      </c>
      <c r="V82" s="15">
        <f>SUBTOTAL(9,V81:V81)</f>
      </c>
      <c r="W82" s="15">
        <f>SUBTOTAL(9,W81:W81)</f>
      </c>
      <c r="X82" s="15">
        <f>SUBTOTAL(9,X81:X81)</f>
      </c>
      <c r="Y82" s="15">
        <f>SUBTOTAL(9,Y81:Y81)</f>
      </c>
    </row>
    <row r="83" ht="20" customHeight="1">
      <c r="A83" s="8" t="s">
        <v>902</v>
      </c>
      <c r="B83" s="12">
        <v>683742.43</v>
      </c>
      <c r="C83" s="12">
        <v>365621.4</v>
      </c>
      <c r="D83" s="12">
        <v>365621.4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</row>
    <row r="84" ht="20" customHeight="1">
      <c r="A84" s="8" t="s">
        <v>904</v>
      </c>
      <c r="B84" s="12">
        <v>300029.82</v>
      </c>
      <c r="C84" s="12">
        <v>29.82</v>
      </c>
      <c r="D84" s="12">
        <v>29.82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</row>
    <row r="85" ht="20" customHeight="1">
      <c r="A85" s="8" t="s">
        <v>906</v>
      </c>
      <c r="B85" s="12">
        <v>778633.88</v>
      </c>
      <c r="C85" s="12">
        <v>461265</v>
      </c>
      <c r="D85" s="12">
        <v>461265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</row>
    <row r="86" ht="20" customHeight="1">
      <c r="A86" s="8" t="s">
        <v>908</v>
      </c>
      <c r="B86" s="12">
        <v>398364.52</v>
      </c>
      <c r="C86" s="12">
        <v>59589.4</v>
      </c>
      <c r="D86" s="12">
        <v>59589.4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</row>
    <row r="87" ht="20" customHeight="1">
      <c r="A87" s="8" t="s">
        <v>910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</row>
    <row r="88" ht="20" customHeight="1">
      <c r="A88" s="8" t="s">
        <v>912</v>
      </c>
      <c r="B88" s="12">
        <v>2952695.88</v>
      </c>
      <c r="C88" s="12">
        <v>1028467.88</v>
      </c>
      <c r="D88" s="12">
        <v>1028467.88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</row>
    <row r="89" ht="20" customHeight="1">
      <c r="A89" s="8" t="s">
        <v>914</v>
      </c>
      <c r="B89" s="12">
        <v>1019736.22</v>
      </c>
      <c r="C89" s="12">
        <v>2761439.8</v>
      </c>
      <c r="D89" s="12">
        <v>2761439.8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</row>
    <row r="90" ht="20" customHeight="1">
      <c r="A90" s="8" t="s">
        <v>916</v>
      </c>
      <c r="B90" s="12">
        <v>297668.71</v>
      </c>
      <c r="C90" s="12">
        <v>427146.82</v>
      </c>
      <c r="D90" s="12">
        <v>427146.82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</row>
    <row r="91" ht="20" customHeight="1">
      <c r="A91" s="8" t="s">
        <v>918</v>
      </c>
      <c r="B91" s="12">
        <v>1119852.14</v>
      </c>
      <c r="C91" s="12">
        <v>899414.08</v>
      </c>
      <c r="D91" s="12">
        <v>899414.08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</row>
    <row r="92" ht="20" customHeight="1">
      <c r="A92" s="18" t="s">
        <v>1002</v>
      </c>
      <c r="B92" s="15">
        <f>SUBTOTAL(9,B83:B91)</f>
      </c>
      <c r="C92" s="15">
        <f>SUBTOTAL(9,C83:C91)</f>
      </c>
      <c r="D92" s="15">
        <f>SUBTOTAL(9,D83:D91)</f>
      </c>
      <c r="E92" s="15">
        <f>SUBTOTAL(9,E83:E91)</f>
      </c>
      <c r="F92" s="15">
        <f>SUBTOTAL(9,F83:F91)</f>
      </c>
      <c r="G92" s="15">
        <f>SUBTOTAL(9,G83:G91)</f>
      </c>
      <c r="H92" s="15">
        <f>SUBTOTAL(9,H83:H91)</f>
      </c>
      <c r="I92" s="15">
        <f>SUBTOTAL(9,I83:I91)</f>
      </c>
      <c r="J92" s="15">
        <f>SUBTOTAL(9,J83:J91)</f>
      </c>
      <c r="K92" s="15">
        <f>SUBTOTAL(9,K83:K91)</f>
      </c>
      <c r="L92" s="15">
        <f>SUBTOTAL(9,L83:L91)</f>
      </c>
      <c r="M92" s="15">
        <f>SUBTOTAL(9,M83:M91)</f>
      </c>
      <c r="N92" s="15">
        <f>SUBTOTAL(9,N83:N91)</f>
      </c>
      <c r="O92" s="15">
        <f>SUBTOTAL(9,O83:O91)</f>
      </c>
      <c r="P92" s="15">
        <f>SUBTOTAL(9,P83:P91)</f>
      </c>
      <c r="Q92" s="15">
        <f>SUBTOTAL(9,Q83:Q91)</f>
      </c>
      <c r="R92" s="15">
        <f>SUBTOTAL(9,R83:R91)</f>
      </c>
      <c r="S92" s="15">
        <f>SUBTOTAL(9,S83:S91)</f>
      </c>
      <c r="T92" s="15">
        <f>SUBTOTAL(9,T83:T91)</f>
      </c>
      <c r="U92" s="15">
        <f>SUBTOTAL(9,U83:U91)</f>
      </c>
      <c r="V92" s="15">
        <f>SUBTOTAL(9,V83:V91)</f>
      </c>
      <c r="W92" s="15">
        <f>SUBTOTAL(9,W83:W91)</f>
      </c>
      <c r="X92" s="15">
        <f>SUBTOTAL(9,X83:X91)</f>
      </c>
      <c r="Y92" s="15">
        <f>SUBTOTAL(9,Y83:Y91)</f>
      </c>
    </row>
    <row r="93" ht="20" customHeight="1">
      <c r="A93" s="8" t="s">
        <v>922</v>
      </c>
      <c r="B93" s="12">
        <v>10805</v>
      </c>
      <c r="C93" s="12">
        <v>50000</v>
      </c>
      <c r="D93" s="12">
        <v>50000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</row>
    <row r="94" ht="20" customHeight="1">
      <c r="A94" s="8" t="s">
        <v>924</v>
      </c>
      <c r="B94" s="12">
        <v>192000</v>
      </c>
      <c r="C94" s="12">
        <v>180000</v>
      </c>
      <c r="D94" s="12">
        <v>180000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</row>
    <row r="95" ht="20" customHeight="1">
      <c r="A95" s="8" t="s">
        <v>926</v>
      </c>
      <c r="B95" s="12">
        <v>9360</v>
      </c>
      <c r="C95" s="12">
        <v>37440</v>
      </c>
      <c r="D95" s="12">
        <v>37440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</row>
    <row r="96" ht="20" customHeight="1">
      <c r="A96" s="8" t="s">
        <v>928</v>
      </c>
      <c r="B96" s="12">
        <v>7527.86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</row>
    <row r="97" ht="20" customHeight="1">
      <c r="A97" s="8" t="s">
        <v>930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</row>
    <row r="98" ht="20" customHeight="1">
      <c r="A98" s="8" t="s">
        <v>932</v>
      </c>
      <c r="B98" s="12">
        <v>6420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</row>
    <row r="99" ht="20" customHeight="1">
      <c r="A99" s="8" t="s">
        <v>934</v>
      </c>
      <c r="B99" s="12">
        <v>143040</v>
      </c>
      <c r="C99" s="12">
        <v>90000</v>
      </c>
      <c r="D99" s="12">
        <v>90000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</row>
    <row r="100" ht="20" customHeight="1">
      <c r="A100" s="8" t="s">
        <v>936</v>
      </c>
      <c r="B100" s="12">
        <v>83500</v>
      </c>
      <c r="C100" s="12">
        <v>183727.32</v>
      </c>
      <c r="D100" s="12">
        <v>183727.32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</row>
    <row r="101" ht="20" customHeight="1">
      <c r="A101" s="8" t="s">
        <v>938</v>
      </c>
      <c r="B101" s="12">
        <v>23603.86</v>
      </c>
      <c r="C101" s="12">
        <v>402951.24</v>
      </c>
      <c r="D101" s="12">
        <v>402951.24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</row>
    <row r="102" ht="20" customHeight="1">
      <c r="A102" s="8" t="s">
        <v>940</v>
      </c>
      <c r="B102" s="12">
        <v>1081134.03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</row>
    <row r="103" ht="20" customHeight="1">
      <c r="A103" s="8" t="s">
        <v>942</v>
      </c>
      <c r="B103" s="12">
        <v>16728</v>
      </c>
      <c r="C103" s="12">
        <v>30000</v>
      </c>
      <c r="D103" s="12">
        <v>30000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</row>
    <row r="104" ht="20" customHeight="1">
      <c r="A104" s="8" t="s">
        <v>944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</row>
    <row r="105" ht="20" customHeight="1">
      <c r="A105" s="8" t="s">
        <v>946</v>
      </c>
      <c r="B105" s="12">
        <v>120000</v>
      </c>
      <c r="C105" s="12">
        <v>120000</v>
      </c>
      <c r="D105" s="12">
        <v>120000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</row>
    <row r="106" ht="20" customHeight="1">
      <c r="A106" s="18" t="s">
        <v>1003</v>
      </c>
      <c r="B106" s="15">
        <f>SUBTOTAL(9,B93:B105)</f>
      </c>
      <c r="C106" s="15">
        <f>SUBTOTAL(9,C93:C105)</f>
      </c>
      <c r="D106" s="15">
        <f>SUBTOTAL(9,D93:D105)</f>
      </c>
      <c r="E106" s="15">
        <f>SUBTOTAL(9,E93:E105)</f>
      </c>
      <c r="F106" s="15">
        <f>SUBTOTAL(9,F93:F105)</f>
      </c>
      <c r="G106" s="15">
        <f>SUBTOTAL(9,G93:G105)</f>
      </c>
      <c r="H106" s="15">
        <f>SUBTOTAL(9,H93:H105)</f>
      </c>
      <c r="I106" s="15">
        <f>SUBTOTAL(9,I93:I105)</f>
      </c>
      <c r="J106" s="15">
        <f>SUBTOTAL(9,J93:J105)</f>
      </c>
      <c r="K106" s="15">
        <f>SUBTOTAL(9,K93:K105)</f>
      </c>
      <c r="L106" s="15">
        <f>SUBTOTAL(9,L93:L105)</f>
      </c>
      <c r="M106" s="15">
        <f>SUBTOTAL(9,M93:M105)</f>
      </c>
      <c r="N106" s="15">
        <f>SUBTOTAL(9,N93:N105)</f>
      </c>
      <c r="O106" s="15">
        <f>SUBTOTAL(9,O93:O105)</f>
      </c>
      <c r="P106" s="15">
        <f>SUBTOTAL(9,P93:P105)</f>
      </c>
      <c r="Q106" s="15">
        <f>SUBTOTAL(9,Q93:Q105)</f>
      </c>
      <c r="R106" s="15">
        <f>SUBTOTAL(9,R93:R105)</f>
      </c>
      <c r="S106" s="15">
        <f>SUBTOTAL(9,S93:S105)</f>
      </c>
      <c r="T106" s="15">
        <f>SUBTOTAL(9,T93:T105)</f>
      </c>
      <c r="U106" s="15">
        <f>SUBTOTAL(9,U93:U105)</f>
      </c>
      <c r="V106" s="15">
        <f>SUBTOTAL(9,V93:V105)</f>
      </c>
      <c r="W106" s="15">
        <f>SUBTOTAL(9,W93:W105)</f>
      </c>
      <c r="X106" s="15">
        <f>SUBTOTAL(9,X93:X105)</f>
      </c>
      <c r="Y106" s="15">
        <f>SUBTOTAL(9,Y93:Y105)</f>
      </c>
    </row>
    <row r="107" ht="20" customHeight="1">
      <c r="A107" s="8" t="s">
        <v>950</v>
      </c>
      <c r="B107" s="12">
        <v>3075000</v>
      </c>
      <c r="C107" s="12">
        <v>4752149.01</v>
      </c>
      <c r="D107" s="12">
        <v>4752149.01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</row>
    <row r="108" ht="20" customHeight="1">
      <c r="A108" s="8" t="s">
        <v>952</v>
      </c>
      <c r="B108" s="12">
        <v>2277148.8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</row>
    <row r="109" ht="20" customHeight="1">
      <c r="A109" s="18" t="s">
        <v>1004</v>
      </c>
      <c r="B109" s="15">
        <f>SUBTOTAL(9,B107:B108)</f>
      </c>
      <c r="C109" s="15">
        <f>SUBTOTAL(9,C107:C108)</f>
      </c>
      <c r="D109" s="15">
        <f>SUBTOTAL(9,D107:D108)</f>
      </c>
      <c r="E109" s="15">
        <f>SUBTOTAL(9,E107:E108)</f>
      </c>
      <c r="F109" s="15">
        <f>SUBTOTAL(9,F107:F108)</f>
      </c>
      <c r="G109" s="15">
        <f>SUBTOTAL(9,G107:G108)</f>
      </c>
      <c r="H109" s="15">
        <f>SUBTOTAL(9,H107:H108)</f>
      </c>
      <c r="I109" s="15">
        <f>SUBTOTAL(9,I107:I108)</f>
      </c>
      <c r="J109" s="15">
        <f>SUBTOTAL(9,J107:J108)</f>
      </c>
      <c r="K109" s="15">
        <f>SUBTOTAL(9,K107:K108)</f>
      </c>
      <c r="L109" s="15">
        <f>SUBTOTAL(9,L107:L108)</f>
      </c>
      <c r="M109" s="15">
        <f>SUBTOTAL(9,M107:M108)</f>
      </c>
      <c r="N109" s="15">
        <f>SUBTOTAL(9,N107:N108)</f>
      </c>
      <c r="O109" s="15">
        <f>SUBTOTAL(9,O107:O108)</f>
      </c>
      <c r="P109" s="15">
        <f>SUBTOTAL(9,P107:P108)</f>
      </c>
      <c r="Q109" s="15">
        <f>SUBTOTAL(9,Q107:Q108)</f>
      </c>
      <c r="R109" s="15">
        <f>SUBTOTAL(9,R107:R108)</f>
      </c>
      <c r="S109" s="15">
        <f>SUBTOTAL(9,S107:S108)</f>
      </c>
      <c r="T109" s="15">
        <f>SUBTOTAL(9,T107:T108)</f>
      </c>
      <c r="U109" s="15">
        <f>SUBTOTAL(9,U107:U108)</f>
      </c>
      <c r="V109" s="15">
        <f>SUBTOTAL(9,V107:V108)</f>
      </c>
      <c r="W109" s="15">
        <f>SUBTOTAL(9,W107:W108)</f>
      </c>
      <c r="X109" s="15">
        <f>SUBTOTAL(9,X107:X108)</f>
      </c>
      <c r="Y109" s="15">
        <f>SUBTOTAL(9,Y107:Y108)</f>
      </c>
    </row>
    <row r="110" ht="20" customHeight="1">
      <c r="A110" s="8" t="s">
        <v>956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</row>
    <row r="111" ht="20" customHeight="1">
      <c r="A111" s="18" t="s">
        <v>1005</v>
      </c>
      <c r="B111" s="15">
        <f>SUBTOTAL(9,B110:B110)</f>
      </c>
      <c r="C111" s="15">
        <f>SUBTOTAL(9,C110:C110)</f>
      </c>
      <c r="D111" s="15">
        <f>SUBTOTAL(9,D110:D110)</f>
      </c>
      <c r="E111" s="15">
        <f>SUBTOTAL(9,E110:E110)</f>
      </c>
      <c r="F111" s="15">
        <f>SUBTOTAL(9,F110:F110)</f>
      </c>
      <c r="G111" s="15">
        <f>SUBTOTAL(9,G110:G110)</f>
      </c>
      <c r="H111" s="15">
        <f>SUBTOTAL(9,H110:H110)</f>
      </c>
      <c r="I111" s="15">
        <f>SUBTOTAL(9,I110:I110)</f>
      </c>
      <c r="J111" s="15">
        <f>SUBTOTAL(9,J110:J110)</f>
      </c>
      <c r="K111" s="15">
        <f>SUBTOTAL(9,K110:K110)</f>
      </c>
      <c r="L111" s="15">
        <f>SUBTOTAL(9,L110:L110)</f>
      </c>
      <c r="M111" s="15">
        <f>SUBTOTAL(9,M110:M110)</f>
      </c>
      <c r="N111" s="15">
        <f>SUBTOTAL(9,N110:N110)</f>
      </c>
      <c r="O111" s="15">
        <f>SUBTOTAL(9,O110:O110)</f>
      </c>
      <c r="P111" s="15">
        <f>SUBTOTAL(9,P110:P110)</f>
      </c>
      <c r="Q111" s="15">
        <f>SUBTOTAL(9,Q110:Q110)</f>
      </c>
      <c r="R111" s="15">
        <f>SUBTOTAL(9,R110:R110)</f>
      </c>
      <c r="S111" s="15">
        <f>SUBTOTAL(9,S110:S110)</f>
      </c>
      <c r="T111" s="15">
        <f>SUBTOTAL(9,T110:T110)</f>
      </c>
      <c r="U111" s="15">
        <f>SUBTOTAL(9,U110:U110)</f>
      </c>
      <c r="V111" s="15">
        <f>SUBTOTAL(9,V110:V110)</f>
      </c>
      <c r="W111" s="15">
        <f>SUBTOTAL(9,W110:W110)</f>
      </c>
      <c r="X111" s="15">
        <f>SUBTOTAL(9,X110:X110)</f>
      </c>
      <c r="Y111" s="15">
        <f>SUBTOTAL(9,Y110:Y110)</f>
      </c>
    </row>
    <row r="112" ht="20" customHeight="1">
      <c r="A112" s="8" t="s">
        <v>960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796723.2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</row>
    <row r="113" ht="20" customHeight="1">
      <c r="A113" s="18" t="s">
        <v>1006</v>
      </c>
      <c r="B113" s="15">
        <f>SUBTOTAL(9,B112:B112)</f>
      </c>
      <c r="C113" s="15">
        <f>SUBTOTAL(9,C112:C112)</f>
      </c>
      <c r="D113" s="15">
        <f>SUBTOTAL(9,D112:D112)</f>
      </c>
      <c r="E113" s="15">
        <f>SUBTOTAL(9,E112:E112)</f>
      </c>
      <c r="F113" s="15">
        <f>SUBTOTAL(9,F112:F112)</f>
      </c>
      <c r="G113" s="15">
        <f>SUBTOTAL(9,G112:G112)</f>
      </c>
      <c r="H113" s="15">
        <f>SUBTOTAL(9,H112:H112)</f>
      </c>
      <c r="I113" s="15">
        <f>SUBTOTAL(9,I112:I112)</f>
      </c>
      <c r="J113" s="15">
        <f>SUBTOTAL(9,J112:J112)</f>
      </c>
      <c r="K113" s="15">
        <f>SUBTOTAL(9,K112:K112)</f>
      </c>
      <c r="L113" s="15">
        <f>SUBTOTAL(9,L112:L112)</f>
      </c>
      <c r="M113" s="15">
        <f>SUBTOTAL(9,M112:M112)</f>
      </c>
      <c r="N113" s="15">
        <f>SUBTOTAL(9,N112:N112)</f>
      </c>
      <c r="O113" s="15">
        <f>SUBTOTAL(9,O112:O112)</f>
      </c>
      <c r="P113" s="15">
        <f>SUBTOTAL(9,P112:P112)</f>
      </c>
      <c r="Q113" s="15">
        <f>SUBTOTAL(9,Q112:Q112)</f>
      </c>
      <c r="R113" s="15">
        <f>SUBTOTAL(9,R112:R112)</f>
      </c>
      <c r="S113" s="15">
        <f>SUBTOTAL(9,S112:S112)</f>
      </c>
      <c r="T113" s="15">
        <f>SUBTOTAL(9,T112:T112)</f>
      </c>
      <c r="U113" s="15">
        <f>SUBTOTAL(9,U112:U112)</f>
      </c>
      <c r="V113" s="15">
        <f>SUBTOTAL(9,V112:V112)</f>
      </c>
      <c r="W113" s="15">
        <f>SUBTOTAL(9,W112:W112)</f>
      </c>
      <c r="X113" s="15">
        <f>SUBTOTAL(9,X112:X112)</f>
      </c>
      <c r="Y113" s="15">
        <f>SUBTOTAL(9,Y112:Y112)</f>
      </c>
    </row>
    <row r="114" ht="20" customHeight="1">
      <c r="A114" s="8" t="s">
        <v>964</v>
      </c>
      <c r="B114" s="12">
        <v>700000</v>
      </c>
      <c r="C114" s="12">
        <v>699999.84</v>
      </c>
      <c r="D114" s="12">
        <v>699999.84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</row>
    <row r="115" ht="20" customHeight="1">
      <c r="A115" s="18" t="s">
        <v>1007</v>
      </c>
      <c r="B115" s="15">
        <f>SUBTOTAL(9,B114:B114)</f>
      </c>
      <c r="C115" s="15">
        <f>SUBTOTAL(9,C114:C114)</f>
      </c>
      <c r="D115" s="15">
        <f>SUBTOTAL(9,D114:D114)</f>
      </c>
      <c r="E115" s="15">
        <f>SUBTOTAL(9,E114:E114)</f>
      </c>
      <c r="F115" s="15">
        <f>SUBTOTAL(9,F114:F114)</f>
      </c>
      <c r="G115" s="15">
        <f>SUBTOTAL(9,G114:G114)</f>
      </c>
      <c r="H115" s="15">
        <f>SUBTOTAL(9,H114:H114)</f>
      </c>
      <c r="I115" s="15">
        <f>SUBTOTAL(9,I114:I114)</f>
      </c>
      <c r="J115" s="15">
        <f>SUBTOTAL(9,J114:J114)</f>
      </c>
      <c r="K115" s="15">
        <f>SUBTOTAL(9,K114:K114)</f>
      </c>
      <c r="L115" s="15">
        <f>SUBTOTAL(9,L114:L114)</f>
      </c>
      <c r="M115" s="15">
        <f>SUBTOTAL(9,M114:M114)</f>
      </c>
      <c r="N115" s="15">
        <f>SUBTOTAL(9,N114:N114)</f>
      </c>
      <c r="O115" s="15">
        <f>SUBTOTAL(9,O114:O114)</f>
      </c>
      <c r="P115" s="15">
        <f>SUBTOTAL(9,P114:P114)</f>
      </c>
      <c r="Q115" s="15">
        <f>SUBTOTAL(9,Q114:Q114)</f>
      </c>
      <c r="R115" s="15">
        <f>SUBTOTAL(9,R114:R114)</f>
      </c>
      <c r="S115" s="15">
        <f>SUBTOTAL(9,S114:S114)</f>
      </c>
      <c r="T115" s="15">
        <f>SUBTOTAL(9,T114:T114)</f>
      </c>
      <c r="U115" s="15">
        <f>SUBTOTAL(9,U114:U114)</f>
      </c>
      <c r="V115" s="15">
        <f>SUBTOTAL(9,V114:V114)</f>
      </c>
      <c r="W115" s="15">
        <f>SUBTOTAL(9,W114:W114)</f>
      </c>
      <c r="X115" s="15">
        <f>SUBTOTAL(9,X114:X114)</f>
      </c>
      <c r="Y115" s="15">
        <f>SUBTOTAL(9,Y114:Y114)</f>
      </c>
    </row>
    <row r="116" ht="20" customHeight="1">
      <c r="A116" s="8" t="s">
        <v>968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235200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</row>
    <row r="117" ht="20" customHeight="1">
      <c r="A117" s="18" t="s">
        <v>1008</v>
      </c>
      <c r="B117" s="15">
        <f>SUBTOTAL(9,B116:B116)</f>
      </c>
      <c r="C117" s="15">
        <f>SUBTOTAL(9,C116:C116)</f>
      </c>
      <c r="D117" s="15">
        <f>SUBTOTAL(9,D116:D116)</f>
      </c>
      <c r="E117" s="15">
        <f>SUBTOTAL(9,E116:E116)</f>
      </c>
      <c r="F117" s="15">
        <f>SUBTOTAL(9,F116:F116)</f>
      </c>
      <c r="G117" s="15">
        <f>SUBTOTAL(9,G116:G116)</f>
      </c>
      <c r="H117" s="15">
        <f>SUBTOTAL(9,H116:H116)</f>
      </c>
      <c r="I117" s="15">
        <f>SUBTOTAL(9,I116:I116)</f>
      </c>
      <c r="J117" s="15">
        <f>SUBTOTAL(9,J116:J116)</f>
      </c>
      <c r="K117" s="15">
        <f>SUBTOTAL(9,K116:K116)</f>
      </c>
      <c r="L117" s="15">
        <f>SUBTOTAL(9,L116:L116)</f>
      </c>
      <c r="M117" s="15">
        <f>SUBTOTAL(9,M116:M116)</f>
      </c>
      <c r="N117" s="15">
        <f>SUBTOTAL(9,N116:N116)</f>
      </c>
      <c r="O117" s="15">
        <f>SUBTOTAL(9,O116:O116)</f>
      </c>
      <c r="P117" s="15">
        <f>SUBTOTAL(9,P116:P116)</f>
      </c>
      <c r="Q117" s="15">
        <f>SUBTOTAL(9,Q116:Q116)</f>
      </c>
      <c r="R117" s="15">
        <f>SUBTOTAL(9,R116:R116)</f>
      </c>
      <c r="S117" s="15">
        <f>SUBTOTAL(9,S116:S116)</f>
      </c>
      <c r="T117" s="15">
        <f>SUBTOTAL(9,T116:T116)</f>
      </c>
      <c r="U117" s="15">
        <f>SUBTOTAL(9,U116:U116)</f>
      </c>
      <c r="V117" s="15">
        <f>SUBTOTAL(9,V116:V116)</f>
      </c>
      <c r="W117" s="15">
        <f>SUBTOTAL(9,W116:W116)</f>
      </c>
      <c r="X117" s="15">
        <f>SUBTOTAL(9,X116:X116)</f>
      </c>
      <c r="Y117" s="15">
        <f>SUBTOTAL(9,Y116:Y116)</f>
      </c>
    </row>
    <row r="118" ht="20" customHeight="1">
      <c r="A118" s="8" t="s">
        <v>972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</row>
    <row r="119" ht="20" customHeight="1">
      <c r="A119" s="18" t="s">
        <v>1009</v>
      </c>
      <c r="B119" s="15">
        <f>SUBTOTAL(9,B118:B118)</f>
      </c>
      <c r="C119" s="15">
        <f>SUBTOTAL(9,C118:C118)</f>
      </c>
      <c r="D119" s="15">
        <f>SUBTOTAL(9,D118:D118)</f>
      </c>
      <c r="E119" s="15">
        <f>SUBTOTAL(9,E118:E118)</f>
      </c>
      <c r="F119" s="15">
        <f>SUBTOTAL(9,F118:F118)</f>
      </c>
      <c r="G119" s="15">
        <f>SUBTOTAL(9,G118:G118)</f>
      </c>
      <c r="H119" s="15">
        <f>SUBTOTAL(9,H118:H118)</f>
      </c>
      <c r="I119" s="15">
        <f>SUBTOTAL(9,I118:I118)</f>
      </c>
      <c r="J119" s="15">
        <f>SUBTOTAL(9,J118:J118)</f>
      </c>
      <c r="K119" s="15">
        <f>SUBTOTAL(9,K118:K118)</f>
      </c>
      <c r="L119" s="15">
        <f>SUBTOTAL(9,L118:L118)</f>
      </c>
      <c r="M119" s="15">
        <f>SUBTOTAL(9,M118:M118)</f>
      </c>
      <c r="N119" s="15">
        <f>SUBTOTAL(9,N118:N118)</f>
      </c>
      <c r="O119" s="15">
        <f>SUBTOTAL(9,O118:O118)</f>
      </c>
      <c r="P119" s="15">
        <f>SUBTOTAL(9,P118:P118)</f>
      </c>
      <c r="Q119" s="15">
        <f>SUBTOTAL(9,Q118:Q118)</f>
      </c>
      <c r="R119" s="15">
        <f>SUBTOTAL(9,R118:R118)</f>
      </c>
      <c r="S119" s="15">
        <f>SUBTOTAL(9,S118:S118)</f>
      </c>
      <c r="T119" s="15">
        <f>SUBTOTAL(9,T118:T118)</f>
      </c>
      <c r="U119" s="15">
        <f>SUBTOTAL(9,U118:U118)</f>
      </c>
      <c r="V119" s="15">
        <f>SUBTOTAL(9,V118:V118)</f>
      </c>
      <c r="W119" s="15">
        <f>SUBTOTAL(9,W118:W118)</f>
      </c>
      <c r="X119" s="15">
        <f>SUBTOTAL(9,X118:X118)</f>
      </c>
      <c r="Y119" s="15">
        <f>SUBTOTAL(9,Y118:Y118)</f>
      </c>
    </row>
    <row r="120" ht="20" customHeight="1">
      <c r="A120" s="8" t="s">
        <v>975</v>
      </c>
      <c r="B120" s="12">
        <v>848085.43</v>
      </c>
      <c r="C120" s="12">
        <v>848085.43</v>
      </c>
      <c r="D120" s="12">
        <v>848085.43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</row>
    <row r="121" ht="20" customHeight="1">
      <c r="A121" s="18" t="s">
        <v>1010</v>
      </c>
      <c r="B121" s="15">
        <f>SUBTOTAL(9,B120:B120)</f>
      </c>
      <c r="C121" s="15">
        <f>SUBTOTAL(9,C120:C120)</f>
      </c>
      <c r="D121" s="15">
        <f>SUBTOTAL(9,D120:D120)</f>
      </c>
      <c r="E121" s="15">
        <f>SUBTOTAL(9,E120:E120)</f>
      </c>
      <c r="F121" s="15">
        <f>SUBTOTAL(9,F120:F120)</f>
      </c>
      <c r="G121" s="15">
        <f>SUBTOTAL(9,G120:G120)</f>
      </c>
      <c r="H121" s="15">
        <f>SUBTOTAL(9,H120:H120)</f>
      </c>
      <c r="I121" s="15">
        <f>SUBTOTAL(9,I120:I120)</f>
      </c>
      <c r="J121" s="15">
        <f>SUBTOTAL(9,J120:J120)</f>
      </c>
      <c r="K121" s="15">
        <f>SUBTOTAL(9,K120:K120)</f>
      </c>
      <c r="L121" s="15">
        <f>SUBTOTAL(9,L120:L120)</f>
      </c>
      <c r="M121" s="15">
        <f>SUBTOTAL(9,M120:M120)</f>
      </c>
      <c r="N121" s="15">
        <f>SUBTOTAL(9,N120:N120)</f>
      </c>
      <c r="O121" s="15">
        <f>SUBTOTAL(9,O120:O120)</f>
      </c>
      <c r="P121" s="15">
        <f>SUBTOTAL(9,P120:P120)</f>
      </c>
      <c r="Q121" s="15">
        <f>SUBTOTAL(9,Q120:Q120)</f>
      </c>
      <c r="R121" s="15">
        <f>SUBTOTAL(9,R120:R120)</f>
      </c>
      <c r="S121" s="15">
        <f>SUBTOTAL(9,S120:S120)</f>
      </c>
      <c r="T121" s="15">
        <f>SUBTOTAL(9,T120:T120)</f>
      </c>
      <c r="U121" s="15">
        <f>SUBTOTAL(9,U120:U120)</f>
      </c>
      <c r="V121" s="15">
        <f>SUBTOTAL(9,V120:V120)</f>
      </c>
      <c r="W121" s="15">
        <f>SUBTOTAL(9,W120:W120)</f>
      </c>
      <c r="X121" s="15">
        <f>SUBTOTAL(9,X120:X120)</f>
      </c>
      <c r="Y121" s="15">
        <f>SUBTOTAL(9,Y120:Y120)</f>
      </c>
    </row>
    <row r="122" ht="50" customHeight="1">
      <c r="A122" s="18" t="s">
        <v>969</v>
      </c>
      <c r="B122" s="15">
        <f>SUBTOTAL(9,B79:B121)</f>
      </c>
      <c r="C122" s="15">
        <f>SUBTOTAL(9,C79:C121)</f>
      </c>
      <c r="D122" s="15">
        <f>SUBTOTAL(9,D79:D121)</f>
      </c>
      <c r="E122" s="15">
        <f>SUBTOTAL(9,E79:E121)</f>
      </c>
      <c r="F122" s="15">
        <f>SUBTOTAL(9,F79:F121)</f>
      </c>
      <c r="G122" s="15">
        <f>SUBTOTAL(9,G79:G121)</f>
      </c>
      <c r="H122" s="15">
        <f>SUBTOTAL(9,H79:H121)</f>
      </c>
      <c r="I122" s="15">
        <f>SUBTOTAL(9,I79:I121)</f>
      </c>
      <c r="J122" s="15">
        <f>SUBTOTAL(9,J79:J121)</f>
      </c>
      <c r="K122" s="15">
        <f>SUBTOTAL(9,K79:K121)</f>
      </c>
      <c r="L122" s="15">
        <f>SUBTOTAL(9,L79:L121)</f>
      </c>
      <c r="M122" s="15">
        <f>SUBTOTAL(9,M79:M121)</f>
      </c>
      <c r="N122" s="15">
        <f>SUBTOTAL(9,N79:N121)</f>
      </c>
      <c r="O122" s="15">
        <f>SUBTOTAL(9,O79:O121)</f>
      </c>
      <c r="P122" s="15">
        <f>SUBTOTAL(9,P79:P121)</f>
      </c>
      <c r="Q122" s="15">
        <f>SUBTOTAL(9,Q79:Q121)</f>
      </c>
      <c r="R122" s="15">
        <f>SUBTOTAL(9,R79:R121)</f>
      </c>
      <c r="S122" s="15">
        <f>SUBTOTAL(9,S79:S121)</f>
      </c>
      <c r="T122" s="15">
        <f>SUBTOTAL(9,T79:T121)</f>
      </c>
      <c r="U122" s="15">
        <f>SUBTOTAL(9,U79:U121)</f>
      </c>
      <c r="V122" s="15">
        <f>SUBTOTAL(9,V79:V121)</f>
      </c>
      <c r="W122" s="15">
        <f>SUBTOTAL(9,W79:W121)</f>
      </c>
      <c r="X122" s="15">
        <f>SUBTOTAL(9,X79:X121)</f>
      </c>
      <c r="Y122" s="15">
        <f>SUBTOTAL(9,Y79:Y121)</f>
      </c>
    </row>
    <row r="123" ht="30" customHeight="1">
</row>
    <row r="124" ht="20" customHeight="1">
      <c r="A124" s="8" t="s">
        <v>36</v>
      </c>
      <c r="B124" s="8" t="s">
        <v>630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ht="20" customHeight="1">
      <c r="A125" s="8"/>
      <c r="B125" s="8" t="s">
        <v>977</v>
      </c>
      <c r="C125" s="8"/>
      <c r="D125" s="8"/>
      <c r="E125" s="8"/>
      <c r="F125" s="8" t="s">
        <v>315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ht="25" customHeight="1">
      <c r="A126" s="8"/>
      <c r="B126" s="8" t="s">
        <v>1011</v>
      </c>
      <c r="C126" s="8"/>
      <c r="D126" s="8"/>
      <c r="E126" s="8"/>
      <c r="F126" s="8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25"/>
    </row>
    <row r="127" ht="25" customHeight="1">
      <c r="A127" s="8"/>
      <c r="B127" s="8" t="s">
        <v>1012</v>
      </c>
      <c r="C127" s="8"/>
      <c r="D127" s="8"/>
      <c r="E127" s="8"/>
      <c r="F127" s="8" t="s">
        <v>1012</v>
      </c>
      <c r="G127" s="8"/>
      <c r="H127" s="8"/>
      <c r="I127" s="8"/>
      <c r="J127" s="8" t="s">
        <v>981</v>
      </c>
      <c r="K127" s="8"/>
      <c r="L127" s="8"/>
      <c r="M127" s="8"/>
      <c r="N127" s="8" t="s">
        <v>982</v>
      </c>
      <c r="O127" s="8"/>
      <c r="P127" s="8"/>
      <c r="Q127" s="8"/>
    </row>
    <row r="128" ht="120" customHeight="1">
      <c r="A128" s="8"/>
      <c r="B128" s="13" t="s">
        <v>983</v>
      </c>
      <c r="C128" s="13" t="s">
        <v>984</v>
      </c>
      <c r="D128" s="13" t="s">
        <v>985</v>
      </c>
      <c r="E128" s="13" t="s">
        <v>883</v>
      </c>
      <c r="F128" s="13" t="s">
        <v>983</v>
      </c>
      <c r="G128" s="13" t="s">
        <v>984</v>
      </c>
      <c r="H128" s="13" t="s">
        <v>985</v>
      </c>
      <c r="I128" s="13" t="s">
        <v>883</v>
      </c>
      <c r="J128" s="13" t="s">
        <v>983</v>
      </c>
      <c r="K128" s="13" t="s">
        <v>984</v>
      </c>
      <c r="L128" s="13" t="s">
        <v>985</v>
      </c>
      <c r="M128" s="13" t="s">
        <v>883</v>
      </c>
      <c r="N128" s="13" t="s">
        <v>983</v>
      </c>
      <c r="O128" s="13" t="s">
        <v>984</v>
      </c>
      <c r="P128" s="13" t="s">
        <v>985</v>
      </c>
      <c r="Q128" s="13" t="s">
        <v>883</v>
      </c>
    </row>
    <row r="129" ht="20" customHeight="1">
      <c r="A129" s="8" t="s">
        <v>406</v>
      </c>
      <c r="B129" s="8" t="s">
        <v>1013</v>
      </c>
      <c r="C129" s="8" t="s">
        <v>1014</v>
      </c>
      <c r="D129" s="8" t="s">
        <v>1015</v>
      </c>
      <c r="E129" s="8" t="s">
        <v>1016</v>
      </c>
      <c r="F129" s="8" t="s">
        <v>1017</v>
      </c>
      <c r="G129" s="8" t="s">
        <v>1018</v>
      </c>
      <c r="H129" s="8" t="s">
        <v>1019</v>
      </c>
      <c r="I129" s="8" t="s">
        <v>1020</v>
      </c>
      <c r="J129" s="8" t="s">
        <v>1021</v>
      </c>
      <c r="K129" s="8" t="s">
        <v>1022</v>
      </c>
      <c r="L129" s="8" t="s">
        <v>1023</v>
      </c>
      <c r="M129" s="8" t="s">
        <v>1024</v>
      </c>
      <c r="N129" s="8" t="s">
        <v>1025</v>
      </c>
      <c r="O129" s="8" t="s">
        <v>1026</v>
      </c>
      <c r="P129" s="8" t="s">
        <v>1027</v>
      </c>
      <c r="Q129" s="8" t="s">
        <v>1028</v>
      </c>
    </row>
    <row r="130" ht="20" customHeight="1">
      <c r="A130" s="8" t="s">
        <v>735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</row>
    <row r="131" ht="20" customHeight="1">
      <c r="A131" s="18" t="s">
        <v>1029</v>
      </c>
      <c r="B131" s="15">
        <f>SUBTOTAL(9,B130:B130)</f>
      </c>
      <c r="C131" s="15">
        <f>SUBTOTAL(9,C130:C130)</f>
      </c>
      <c r="D131" s="15">
        <f>SUBTOTAL(9,D130:D130)</f>
      </c>
      <c r="E131" s="15">
        <f>SUBTOTAL(9,E130:E130)</f>
      </c>
      <c r="F131" s="15">
        <f>SUBTOTAL(9,F130:F130)</f>
      </c>
      <c r="G131" s="15">
        <f>SUBTOTAL(9,G130:G130)</f>
      </c>
      <c r="H131" s="15">
        <f>SUBTOTAL(9,H130:H130)</f>
      </c>
      <c r="I131" s="15">
        <f>SUBTOTAL(9,I130:I130)</f>
      </c>
      <c r="J131" s="15">
        <f>SUBTOTAL(9,J130:J130)</f>
      </c>
      <c r="K131" s="15">
        <f>SUBTOTAL(9,K130:K130)</f>
      </c>
      <c r="L131" s="15">
        <f>SUBTOTAL(9,L130:L130)</f>
      </c>
      <c r="M131" s="15">
        <f>SUBTOTAL(9,M130:M130)</f>
      </c>
      <c r="N131" s="15">
        <f>SUBTOTAL(9,N130:N130)</f>
      </c>
      <c r="O131" s="15">
        <f>SUBTOTAL(9,O130:O130)</f>
      </c>
      <c r="P131" s="15">
        <f>SUBTOTAL(9,P130:P130)</f>
      </c>
      <c r="Q131" s="15">
        <f>SUBTOTAL(9,Q130:Q130)</f>
      </c>
    </row>
    <row r="132" ht="20" customHeight="1">
      <c r="A132" s="8" t="s">
        <v>742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</row>
    <row r="133" ht="20" customHeight="1">
      <c r="A133" s="18" t="s">
        <v>1030</v>
      </c>
      <c r="B133" s="15">
        <f>SUBTOTAL(9,B132:B132)</f>
      </c>
      <c r="C133" s="15">
        <f>SUBTOTAL(9,C132:C132)</f>
      </c>
      <c r="D133" s="15">
        <f>SUBTOTAL(9,D132:D132)</f>
      </c>
      <c r="E133" s="15">
        <f>SUBTOTAL(9,E132:E132)</f>
      </c>
      <c r="F133" s="15">
        <f>SUBTOTAL(9,F132:F132)</f>
      </c>
      <c r="G133" s="15">
        <f>SUBTOTAL(9,G132:G132)</f>
      </c>
      <c r="H133" s="15">
        <f>SUBTOTAL(9,H132:H132)</f>
      </c>
      <c r="I133" s="15">
        <f>SUBTOTAL(9,I132:I132)</f>
      </c>
      <c r="J133" s="15">
        <f>SUBTOTAL(9,J132:J132)</f>
      </c>
      <c r="K133" s="15">
        <f>SUBTOTAL(9,K132:K132)</f>
      </c>
      <c r="L133" s="15">
        <f>SUBTOTAL(9,L132:L132)</f>
      </c>
      <c r="M133" s="15">
        <f>SUBTOTAL(9,M132:M132)</f>
      </c>
      <c r="N133" s="15">
        <f>SUBTOTAL(9,N132:N132)</f>
      </c>
      <c r="O133" s="15">
        <f>SUBTOTAL(9,O132:O132)</f>
      </c>
      <c r="P133" s="15">
        <f>SUBTOTAL(9,P132:P132)</f>
      </c>
      <c r="Q133" s="15">
        <f>SUBTOTAL(9,Q132:Q132)</f>
      </c>
    </row>
    <row r="134" ht="20" customHeight="1">
      <c r="A134" s="8" t="s">
        <v>902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</row>
    <row r="135" ht="20" customHeight="1">
      <c r="A135" s="8" t="s">
        <v>904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</row>
    <row r="136" ht="20" customHeight="1">
      <c r="A136" s="8" t="s">
        <v>906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</row>
    <row r="137" ht="20" customHeight="1">
      <c r="A137" s="8" t="s">
        <v>908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</row>
    <row r="138" ht="20" customHeight="1">
      <c r="A138" s="8" t="s">
        <v>910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</row>
    <row r="139" ht="20" customHeight="1">
      <c r="A139" s="8" t="s">
        <v>912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</row>
    <row r="140" ht="20" customHeight="1">
      <c r="A140" s="8" t="s">
        <v>914</v>
      </c>
      <c r="B140" s="12">
        <v>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</row>
    <row r="141" ht="20" customHeight="1">
      <c r="A141" s="8" t="s">
        <v>916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</row>
    <row r="142" ht="20" customHeight="1">
      <c r="A142" s="8" t="s">
        <v>918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</row>
    <row r="143" ht="20" customHeight="1">
      <c r="A143" s="18" t="s">
        <v>1031</v>
      </c>
      <c r="B143" s="15">
        <f>SUBTOTAL(9,B134:B142)</f>
      </c>
      <c r="C143" s="15">
        <f>SUBTOTAL(9,C134:C142)</f>
      </c>
      <c r="D143" s="15">
        <f>SUBTOTAL(9,D134:D142)</f>
      </c>
      <c r="E143" s="15">
        <f>SUBTOTAL(9,E134:E142)</f>
      </c>
      <c r="F143" s="15">
        <f>SUBTOTAL(9,F134:F142)</f>
      </c>
      <c r="G143" s="15">
        <f>SUBTOTAL(9,G134:G142)</f>
      </c>
      <c r="H143" s="15">
        <f>SUBTOTAL(9,H134:H142)</f>
      </c>
      <c r="I143" s="15">
        <f>SUBTOTAL(9,I134:I142)</f>
      </c>
      <c r="J143" s="15">
        <f>SUBTOTAL(9,J134:J142)</f>
      </c>
      <c r="K143" s="15">
        <f>SUBTOTAL(9,K134:K142)</f>
      </c>
      <c r="L143" s="15">
        <f>SUBTOTAL(9,L134:L142)</f>
      </c>
      <c r="M143" s="15">
        <f>SUBTOTAL(9,M134:M142)</f>
      </c>
      <c r="N143" s="15">
        <f>SUBTOTAL(9,N134:N142)</f>
      </c>
      <c r="O143" s="15">
        <f>SUBTOTAL(9,O134:O142)</f>
      </c>
      <c r="P143" s="15">
        <f>SUBTOTAL(9,P134:P142)</f>
      </c>
      <c r="Q143" s="15">
        <f>SUBTOTAL(9,Q134:Q142)</f>
      </c>
    </row>
    <row r="144" ht="20" customHeight="1">
      <c r="A144" s="8" t="s">
        <v>922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</row>
    <row r="145" ht="20" customHeight="1">
      <c r="A145" s="8" t="s">
        <v>924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</row>
    <row r="146" ht="20" customHeight="1">
      <c r="A146" s="8" t="s">
        <v>926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</row>
    <row r="147" ht="20" customHeight="1">
      <c r="A147" s="8" t="s">
        <v>928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</row>
    <row r="148" ht="20" customHeight="1">
      <c r="A148" s="8" t="s">
        <v>930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</row>
    <row r="149" ht="20" customHeight="1">
      <c r="A149" s="8" t="s">
        <v>932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</row>
    <row r="150" ht="20" customHeight="1">
      <c r="A150" s="8" t="s">
        <v>934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</row>
    <row r="151" ht="20" customHeight="1">
      <c r="A151" s="8" t="s">
        <v>936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</row>
    <row r="152" ht="20" customHeight="1">
      <c r="A152" s="8" t="s">
        <v>938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</row>
    <row r="153" ht="20" customHeight="1">
      <c r="A153" s="8" t="s">
        <v>940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</row>
    <row r="154" ht="20" customHeight="1">
      <c r="A154" s="8" t="s">
        <v>942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</row>
    <row r="155" ht="20" customHeight="1">
      <c r="A155" s="8" t="s">
        <v>944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</row>
    <row r="156" ht="20" customHeight="1">
      <c r="A156" s="8" t="s">
        <v>946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</row>
    <row r="157" ht="20" customHeight="1">
      <c r="A157" s="18" t="s">
        <v>1032</v>
      </c>
      <c r="B157" s="15">
        <f>SUBTOTAL(9,B144:B156)</f>
      </c>
      <c r="C157" s="15">
        <f>SUBTOTAL(9,C144:C156)</f>
      </c>
      <c r="D157" s="15">
        <f>SUBTOTAL(9,D144:D156)</f>
      </c>
      <c r="E157" s="15">
        <f>SUBTOTAL(9,E144:E156)</f>
      </c>
      <c r="F157" s="15">
        <f>SUBTOTAL(9,F144:F156)</f>
      </c>
      <c r="G157" s="15">
        <f>SUBTOTAL(9,G144:G156)</f>
      </c>
      <c r="H157" s="15">
        <f>SUBTOTAL(9,H144:H156)</f>
      </c>
      <c r="I157" s="15">
        <f>SUBTOTAL(9,I144:I156)</f>
      </c>
      <c r="J157" s="15">
        <f>SUBTOTAL(9,J144:J156)</f>
      </c>
      <c r="K157" s="15">
        <f>SUBTOTAL(9,K144:K156)</f>
      </c>
      <c r="L157" s="15">
        <f>SUBTOTAL(9,L144:L156)</f>
      </c>
      <c r="M157" s="15">
        <f>SUBTOTAL(9,M144:M156)</f>
      </c>
      <c r="N157" s="15">
        <f>SUBTOTAL(9,N144:N156)</f>
      </c>
      <c r="O157" s="15">
        <f>SUBTOTAL(9,O144:O156)</f>
      </c>
      <c r="P157" s="15">
        <f>SUBTOTAL(9,P144:P156)</f>
      </c>
      <c r="Q157" s="15">
        <f>SUBTOTAL(9,Q144:Q156)</f>
      </c>
    </row>
    <row r="158" ht="20" customHeight="1">
      <c r="A158" s="8" t="s">
        <v>950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</row>
    <row r="159" ht="20" customHeight="1">
      <c r="A159" s="8" t="s">
        <v>952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</row>
    <row r="160" ht="20" customHeight="1">
      <c r="A160" s="18" t="s">
        <v>1033</v>
      </c>
      <c r="B160" s="15">
        <f>SUBTOTAL(9,B158:B159)</f>
      </c>
      <c r="C160" s="15">
        <f>SUBTOTAL(9,C158:C159)</f>
      </c>
      <c r="D160" s="15">
        <f>SUBTOTAL(9,D158:D159)</f>
      </c>
      <c r="E160" s="15">
        <f>SUBTOTAL(9,E158:E159)</f>
      </c>
      <c r="F160" s="15">
        <f>SUBTOTAL(9,F158:F159)</f>
      </c>
      <c r="G160" s="15">
        <f>SUBTOTAL(9,G158:G159)</f>
      </c>
      <c r="H160" s="15">
        <f>SUBTOTAL(9,H158:H159)</f>
      </c>
      <c r="I160" s="15">
        <f>SUBTOTAL(9,I158:I159)</f>
      </c>
      <c r="J160" s="15">
        <f>SUBTOTAL(9,J158:J159)</f>
      </c>
      <c r="K160" s="15">
        <f>SUBTOTAL(9,K158:K159)</f>
      </c>
      <c r="L160" s="15">
        <f>SUBTOTAL(9,L158:L159)</f>
      </c>
      <c r="M160" s="15">
        <f>SUBTOTAL(9,M158:M159)</f>
      </c>
      <c r="N160" s="15">
        <f>SUBTOTAL(9,N158:N159)</f>
      </c>
      <c r="O160" s="15">
        <f>SUBTOTAL(9,O158:O159)</f>
      </c>
      <c r="P160" s="15">
        <f>SUBTOTAL(9,P158:P159)</f>
      </c>
      <c r="Q160" s="15">
        <f>SUBTOTAL(9,Q158:Q159)</f>
      </c>
    </row>
    <row r="161" ht="20" customHeight="1">
      <c r="A161" s="8" t="s">
        <v>956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</row>
    <row r="162" ht="20" customHeight="1">
      <c r="A162" s="18" t="s">
        <v>1034</v>
      </c>
      <c r="B162" s="15">
        <f>SUBTOTAL(9,B161:B161)</f>
      </c>
      <c r="C162" s="15">
        <f>SUBTOTAL(9,C161:C161)</f>
      </c>
      <c r="D162" s="15">
        <f>SUBTOTAL(9,D161:D161)</f>
      </c>
      <c r="E162" s="15">
        <f>SUBTOTAL(9,E161:E161)</f>
      </c>
      <c r="F162" s="15">
        <f>SUBTOTAL(9,F161:F161)</f>
      </c>
      <c r="G162" s="15">
        <f>SUBTOTAL(9,G161:G161)</f>
      </c>
      <c r="H162" s="15">
        <f>SUBTOTAL(9,H161:H161)</f>
      </c>
      <c r="I162" s="15">
        <f>SUBTOTAL(9,I161:I161)</f>
      </c>
      <c r="J162" s="15">
        <f>SUBTOTAL(9,J161:J161)</f>
      </c>
      <c r="K162" s="15">
        <f>SUBTOTAL(9,K161:K161)</f>
      </c>
      <c r="L162" s="15">
        <f>SUBTOTAL(9,L161:L161)</f>
      </c>
      <c r="M162" s="15">
        <f>SUBTOTAL(9,M161:M161)</f>
      </c>
      <c r="N162" s="15">
        <f>SUBTOTAL(9,N161:N161)</f>
      </c>
      <c r="O162" s="15">
        <f>SUBTOTAL(9,O161:O161)</f>
      </c>
      <c r="P162" s="15">
        <f>SUBTOTAL(9,P161:P161)</f>
      </c>
      <c r="Q162" s="15">
        <f>SUBTOTAL(9,Q161:Q161)</f>
      </c>
    </row>
    <row r="163" ht="20" customHeight="1">
      <c r="A163" s="8" t="s">
        <v>960</v>
      </c>
      <c r="B163" s="12">
        <v>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</row>
    <row r="164" ht="20" customHeight="1">
      <c r="A164" s="18" t="s">
        <v>1035</v>
      </c>
      <c r="B164" s="15">
        <f>SUBTOTAL(9,B163:B163)</f>
      </c>
      <c r="C164" s="15">
        <f>SUBTOTAL(9,C163:C163)</f>
      </c>
      <c r="D164" s="15">
        <f>SUBTOTAL(9,D163:D163)</f>
      </c>
      <c r="E164" s="15">
        <f>SUBTOTAL(9,E163:E163)</f>
      </c>
      <c r="F164" s="15">
        <f>SUBTOTAL(9,F163:F163)</f>
      </c>
      <c r="G164" s="15">
        <f>SUBTOTAL(9,G163:G163)</f>
      </c>
      <c r="H164" s="15">
        <f>SUBTOTAL(9,H163:H163)</f>
      </c>
      <c r="I164" s="15">
        <f>SUBTOTAL(9,I163:I163)</f>
      </c>
      <c r="J164" s="15">
        <f>SUBTOTAL(9,J163:J163)</f>
      </c>
      <c r="K164" s="15">
        <f>SUBTOTAL(9,K163:K163)</f>
      </c>
      <c r="L164" s="15">
        <f>SUBTOTAL(9,L163:L163)</f>
      </c>
      <c r="M164" s="15">
        <f>SUBTOTAL(9,M163:M163)</f>
      </c>
      <c r="N164" s="15">
        <f>SUBTOTAL(9,N163:N163)</f>
      </c>
      <c r="O164" s="15">
        <f>SUBTOTAL(9,O163:O163)</f>
      </c>
      <c r="P164" s="15">
        <f>SUBTOTAL(9,P163:P163)</f>
      </c>
      <c r="Q164" s="15">
        <f>SUBTOTAL(9,Q163:Q163)</f>
      </c>
    </row>
    <row r="165" ht="20" customHeight="1">
      <c r="A165" s="8" t="s">
        <v>964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</row>
    <row r="166" ht="20" customHeight="1">
      <c r="A166" s="18" t="s">
        <v>1036</v>
      </c>
      <c r="B166" s="15">
        <f>SUBTOTAL(9,B165:B165)</f>
      </c>
      <c r="C166" s="15">
        <f>SUBTOTAL(9,C165:C165)</f>
      </c>
      <c r="D166" s="15">
        <f>SUBTOTAL(9,D165:D165)</f>
      </c>
      <c r="E166" s="15">
        <f>SUBTOTAL(9,E165:E165)</f>
      </c>
      <c r="F166" s="15">
        <f>SUBTOTAL(9,F165:F165)</f>
      </c>
      <c r="G166" s="15">
        <f>SUBTOTAL(9,G165:G165)</f>
      </c>
      <c r="H166" s="15">
        <f>SUBTOTAL(9,H165:H165)</f>
      </c>
      <c r="I166" s="15">
        <f>SUBTOTAL(9,I165:I165)</f>
      </c>
      <c r="J166" s="15">
        <f>SUBTOTAL(9,J165:J165)</f>
      </c>
      <c r="K166" s="15">
        <f>SUBTOTAL(9,K165:K165)</f>
      </c>
      <c r="L166" s="15">
        <f>SUBTOTAL(9,L165:L165)</f>
      </c>
      <c r="M166" s="15">
        <f>SUBTOTAL(9,M165:M165)</f>
      </c>
      <c r="N166" s="15">
        <f>SUBTOTAL(9,N165:N165)</f>
      </c>
      <c r="O166" s="15">
        <f>SUBTOTAL(9,O165:O165)</f>
      </c>
      <c r="P166" s="15">
        <f>SUBTOTAL(9,P165:P165)</f>
      </c>
      <c r="Q166" s="15">
        <f>SUBTOTAL(9,Q165:Q165)</f>
      </c>
    </row>
    <row r="167" ht="20" customHeight="1">
      <c r="A167" s="8" t="s">
        <v>968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</row>
    <row r="168" ht="20" customHeight="1">
      <c r="A168" s="18" t="s">
        <v>1037</v>
      </c>
      <c r="B168" s="15">
        <f>SUBTOTAL(9,B167:B167)</f>
      </c>
      <c r="C168" s="15">
        <f>SUBTOTAL(9,C167:C167)</f>
      </c>
      <c r="D168" s="15">
        <f>SUBTOTAL(9,D167:D167)</f>
      </c>
      <c r="E168" s="15">
        <f>SUBTOTAL(9,E167:E167)</f>
      </c>
      <c r="F168" s="15">
        <f>SUBTOTAL(9,F167:F167)</f>
      </c>
      <c r="G168" s="15">
        <f>SUBTOTAL(9,G167:G167)</f>
      </c>
      <c r="H168" s="15">
        <f>SUBTOTAL(9,H167:H167)</f>
      </c>
      <c r="I168" s="15">
        <f>SUBTOTAL(9,I167:I167)</f>
      </c>
      <c r="J168" s="15">
        <f>SUBTOTAL(9,J167:J167)</f>
      </c>
      <c r="K168" s="15">
        <f>SUBTOTAL(9,K167:K167)</f>
      </c>
      <c r="L168" s="15">
        <f>SUBTOTAL(9,L167:L167)</f>
      </c>
      <c r="M168" s="15">
        <f>SUBTOTAL(9,M167:M167)</f>
      </c>
      <c r="N168" s="15">
        <f>SUBTOTAL(9,N167:N167)</f>
      </c>
      <c r="O168" s="15">
        <f>SUBTOTAL(9,O167:O167)</f>
      </c>
      <c r="P168" s="15">
        <f>SUBTOTAL(9,P167:P167)</f>
      </c>
      <c r="Q168" s="15">
        <f>SUBTOTAL(9,Q167:Q167)</f>
      </c>
    </row>
    <row r="169" ht="20" customHeight="1">
      <c r="A169" s="8" t="s">
        <v>972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</row>
    <row r="170" ht="20" customHeight="1">
      <c r="A170" s="18" t="s">
        <v>1038</v>
      </c>
      <c r="B170" s="15">
        <f>SUBTOTAL(9,B169:B169)</f>
      </c>
      <c r="C170" s="15">
        <f>SUBTOTAL(9,C169:C169)</f>
      </c>
      <c r="D170" s="15">
        <f>SUBTOTAL(9,D169:D169)</f>
      </c>
      <c r="E170" s="15">
        <f>SUBTOTAL(9,E169:E169)</f>
      </c>
      <c r="F170" s="15">
        <f>SUBTOTAL(9,F169:F169)</f>
      </c>
      <c r="G170" s="15">
        <f>SUBTOTAL(9,G169:G169)</f>
      </c>
      <c r="H170" s="15">
        <f>SUBTOTAL(9,H169:H169)</f>
      </c>
      <c r="I170" s="15">
        <f>SUBTOTAL(9,I169:I169)</f>
      </c>
      <c r="J170" s="15">
        <f>SUBTOTAL(9,J169:J169)</f>
      </c>
      <c r="K170" s="15">
        <f>SUBTOTAL(9,K169:K169)</f>
      </c>
      <c r="L170" s="15">
        <f>SUBTOTAL(9,L169:L169)</f>
      </c>
      <c r="M170" s="15">
        <f>SUBTOTAL(9,M169:M169)</f>
      </c>
      <c r="N170" s="15">
        <f>SUBTOTAL(9,N169:N169)</f>
      </c>
      <c r="O170" s="15">
        <f>SUBTOTAL(9,O169:O169)</f>
      </c>
      <c r="P170" s="15">
        <f>SUBTOTAL(9,P169:P169)</f>
      </c>
      <c r="Q170" s="15">
        <f>SUBTOTAL(9,Q169:Q169)</f>
      </c>
    </row>
    <row r="171" ht="20" customHeight="1">
      <c r="A171" s="8" t="s">
        <v>975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</row>
    <row r="172" ht="20" customHeight="1">
      <c r="A172" s="18" t="s">
        <v>1039</v>
      </c>
      <c r="B172" s="18">
        <f>SUBTOTAL(9,B171:B171)</f>
      </c>
      <c r="C172" s="18">
        <f>SUBTOTAL(9,C171:C171)</f>
      </c>
      <c r="D172" s="18">
        <f>SUBTOTAL(9,D171:D171)</f>
      </c>
      <c r="E172" s="18">
        <f>SUBTOTAL(9,E171:E171)</f>
      </c>
      <c r="F172" s="18">
        <f>SUBTOTAL(9,F171:F171)</f>
      </c>
      <c r="G172" s="18">
        <f>SUBTOTAL(9,G171:G171)</f>
      </c>
      <c r="H172" s="18">
        <f>SUBTOTAL(9,H171:H171)</f>
      </c>
      <c r="I172" s="18">
        <f>SUBTOTAL(9,I171:I171)</f>
      </c>
      <c r="J172" s="18">
        <f>SUBTOTAL(9,J171:J171)</f>
      </c>
      <c r="K172" s="18">
        <f>SUBTOTAL(9,K171:K171)</f>
      </c>
      <c r="L172" s="18">
        <f>SUBTOTAL(9,L171:L171)</f>
      </c>
      <c r="M172" s="18">
        <f>SUBTOTAL(9,M171:M171)</f>
      </c>
      <c r="N172" s="18">
        <f>SUBTOTAL(9,N171:N171)</f>
      </c>
      <c r="O172" s="18">
        <f>SUBTOTAL(9,O171:O171)</f>
      </c>
      <c r="P172" s="18">
        <f>SUBTOTAL(9,P171:P171)</f>
      </c>
      <c r="Q172" s="18">
        <f>SUBTOTAL(9,Q171:Q171)</f>
      </c>
    </row>
    <row r="173" ht="50" customHeight="1">
      <c r="A173" s="18" t="s">
        <v>969</v>
      </c>
      <c r="B173" s="15">
        <f>SUBTOTAL(9,B130:B172)</f>
      </c>
      <c r="C173" s="15">
        <f>SUBTOTAL(9,C130:C172)</f>
      </c>
      <c r="D173" s="15">
        <f>SUBTOTAL(9,D130:D172)</f>
      </c>
      <c r="E173" s="15">
        <f>SUBTOTAL(9,E130:E172)</f>
      </c>
      <c r="F173" s="15">
        <f>SUBTOTAL(9,F130:F172)</f>
      </c>
      <c r="G173" s="15">
        <f>SUBTOTAL(9,G130:G172)</f>
      </c>
      <c r="H173" s="15">
        <f>SUBTOTAL(9,H130:H172)</f>
      </c>
      <c r="I173" s="15">
        <f>SUBTOTAL(9,I130:I172)</f>
      </c>
      <c r="J173" s="15">
        <f>SUBTOTAL(9,J130:J172)</f>
      </c>
      <c r="K173" s="15">
        <f>SUBTOTAL(9,K130:K172)</f>
      </c>
      <c r="L173" s="15">
        <f>SUBTOTAL(9,L130:L172)</f>
      </c>
      <c r="M173" s="15">
        <f>SUBTOTAL(9,M130:M172)</f>
      </c>
      <c r="N173" s="15">
        <f>SUBTOTAL(9,N130:N172)</f>
      </c>
      <c r="O173" s="15">
        <f>SUBTOTAL(9,O130:O172)</f>
      </c>
      <c r="P173" s="15">
        <f>SUBTOTAL(9,P130:P172)</f>
      </c>
      <c r="Q173" s="15">
        <f>SUBTOTAL(9,Q130:Q172)</f>
      </c>
    </row>
    <row r="174" ht="30" customHeight="1">
</row>
    <row r="175" ht="20" customHeight="1">
      <c r="A175" s="8" t="s">
        <v>36</v>
      </c>
      <c r="B175" s="8" t="s">
        <v>630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ht="20" customHeight="1">
      <c r="A176" s="8"/>
      <c r="B176" s="8" t="s">
        <v>1040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ht="25" customHeight="1">
      <c r="A177" s="8"/>
      <c r="B177" s="8" t="s">
        <v>1012</v>
      </c>
      <c r="C177" s="8"/>
      <c r="D177" s="8"/>
      <c r="E177" s="8"/>
      <c r="F177" s="8" t="s">
        <v>981</v>
      </c>
      <c r="G177" s="8"/>
      <c r="H177" s="8"/>
      <c r="I177" s="8"/>
      <c r="J177" s="8" t="s">
        <v>982</v>
      </c>
      <c r="K177" s="8"/>
      <c r="L177" s="8"/>
      <c r="M177" s="8"/>
    </row>
    <row r="178" ht="120" customHeight="1">
      <c r="A178" s="8"/>
      <c r="B178" s="13" t="s">
        <v>983</v>
      </c>
      <c r="C178" s="13" t="s">
        <v>984</v>
      </c>
      <c r="D178" s="13" t="s">
        <v>985</v>
      </c>
      <c r="E178" s="13" t="s">
        <v>883</v>
      </c>
      <c r="F178" s="13" t="s">
        <v>983</v>
      </c>
      <c r="G178" s="13" t="s">
        <v>984</v>
      </c>
      <c r="H178" s="13" t="s">
        <v>985</v>
      </c>
      <c r="I178" s="13" t="s">
        <v>883</v>
      </c>
      <c r="J178" s="13" t="s">
        <v>983</v>
      </c>
      <c r="K178" s="13" t="s">
        <v>984</v>
      </c>
      <c r="L178" s="13" t="s">
        <v>985</v>
      </c>
      <c r="M178" s="13" t="s">
        <v>883</v>
      </c>
    </row>
    <row r="179" ht="20" customHeight="1">
      <c r="A179" s="8" t="s">
        <v>406</v>
      </c>
      <c r="B179" s="8" t="s">
        <v>1041</v>
      </c>
      <c r="C179" s="8" t="s">
        <v>1042</v>
      </c>
      <c r="D179" s="8" t="s">
        <v>1043</v>
      </c>
      <c r="E179" s="8" t="s">
        <v>1044</v>
      </c>
      <c r="F179" s="8" t="s">
        <v>1045</v>
      </c>
      <c r="G179" s="8" t="s">
        <v>1046</v>
      </c>
      <c r="H179" s="8" t="s">
        <v>1047</v>
      </c>
      <c r="I179" s="8" t="s">
        <v>1048</v>
      </c>
      <c r="J179" s="8" t="s">
        <v>1049</v>
      </c>
      <c r="K179" s="8" t="s">
        <v>1050</v>
      </c>
      <c r="L179" s="8" t="s">
        <v>1051</v>
      </c>
      <c r="M179" s="8" t="s">
        <v>1052</v>
      </c>
    </row>
    <row r="180" ht="20" customHeight="1">
      <c r="A180" s="8" t="s">
        <v>735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</row>
    <row r="181" ht="20" customHeight="1">
      <c r="A181" s="18" t="s">
        <v>1053</v>
      </c>
      <c r="B181" s="15">
        <f>SUBTOTAL(9,B180:B180)</f>
      </c>
      <c r="C181" s="15">
        <f>SUBTOTAL(9,C180:C180)</f>
      </c>
      <c r="D181" s="15">
        <f>SUBTOTAL(9,D180:D180)</f>
      </c>
      <c r="E181" s="15">
        <f>SUBTOTAL(9,E180:E180)</f>
      </c>
      <c r="F181" s="15">
        <f>SUBTOTAL(9,F180:F180)</f>
      </c>
      <c r="G181" s="15">
        <f>SUBTOTAL(9,G180:G180)</f>
      </c>
      <c r="H181" s="15">
        <f>SUBTOTAL(9,H180:H180)</f>
      </c>
      <c r="I181" s="15">
        <f>SUBTOTAL(9,I180:I180)</f>
      </c>
      <c r="J181" s="15">
        <f>SUBTOTAL(9,J180:J180)</f>
      </c>
      <c r="K181" s="15">
        <f>SUBTOTAL(9,K180:K180)</f>
      </c>
      <c r="L181" s="15">
        <f>SUBTOTAL(9,L180:L180)</f>
      </c>
      <c r="M181" s="15">
        <f>SUBTOTAL(9,M180:M180)</f>
      </c>
    </row>
    <row r="182" ht="20" customHeight="1">
      <c r="A182" s="8" t="s">
        <v>742</v>
      </c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</row>
    <row r="183" ht="20" customHeight="1">
      <c r="A183" s="18" t="s">
        <v>1054</v>
      </c>
      <c r="B183" s="15">
        <f>SUBTOTAL(9,B182:B182)</f>
      </c>
      <c r="C183" s="15">
        <f>SUBTOTAL(9,C182:C182)</f>
      </c>
      <c r="D183" s="15">
        <f>SUBTOTAL(9,D182:D182)</f>
      </c>
      <c r="E183" s="15">
        <f>SUBTOTAL(9,E182:E182)</f>
      </c>
      <c r="F183" s="15">
        <f>SUBTOTAL(9,F182:F182)</f>
      </c>
      <c r="G183" s="15">
        <f>SUBTOTAL(9,G182:G182)</f>
      </c>
      <c r="H183" s="15">
        <f>SUBTOTAL(9,H182:H182)</f>
      </c>
      <c r="I183" s="15">
        <f>SUBTOTAL(9,I182:I182)</f>
      </c>
      <c r="J183" s="15">
        <f>SUBTOTAL(9,J182:J182)</f>
      </c>
      <c r="K183" s="15">
        <f>SUBTOTAL(9,K182:K182)</f>
      </c>
      <c r="L183" s="15">
        <f>SUBTOTAL(9,L182:L182)</f>
      </c>
      <c r="M183" s="15">
        <f>SUBTOTAL(9,M182:M182)</f>
      </c>
    </row>
    <row r="184" ht="20" customHeight="1">
      <c r="A184" s="8" t="s">
        <v>902</v>
      </c>
      <c r="B184" s="12">
        <v>81878.97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</row>
    <row r="185" ht="20" customHeight="1">
      <c r="A185" s="8" t="s">
        <v>904</v>
      </c>
      <c r="B185" s="12">
        <v>100000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</row>
    <row r="186" ht="20" customHeight="1">
      <c r="A186" s="8" t="s">
        <v>906</v>
      </c>
      <c r="B186" s="12">
        <v>153755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</row>
    <row r="187" ht="20" customHeight="1">
      <c r="A187" s="8" t="s">
        <v>908</v>
      </c>
      <c r="B187" s="12">
        <v>5526</v>
      </c>
      <c r="C187" s="12">
        <v>.01</v>
      </c>
      <c r="D187" s="12">
        <v>.01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</row>
    <row r="188" ht="20" customHeight="1">
      <c r="A188" s="8" t="s">
        <v>910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</row>
    <row r="189" ht="20" customHeight="1">
      <c r="A189" s="8" t="s">
        <v>912</v>
      </c>
      <c r="B189" s="12">
        <v>460460.26</v>
      </c>
      <c r="C189" s="12">
        <v>880720.55</v>
      </c>
      <c r="D189" s="12">
        <v>880720.55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</row>
    <row r="190" ht="20" customHeight="1">
      <c r="A190" s="8" t="s">
        <v>914</v>
      </c>
      <c r="B190" s="12">
        <v>693841.78</v>
      </c>
      <c r="C190" s="12">
        <v>119279.44</v>
      </c>
      <c r="D190" s="12">
        <v>119279.44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</row>
    <row r="191" ht="20" customHeight="1">
      <c r="A191" s="8" t="s">
        <v>916</v>
      </c>
      <c r="B191" s="12">
        <v>104538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</row>
    <row r="192" ht="20" customHeight="1">
      <c r="A192" s="8" t="s">
        <v>918</v>
      </c>
      <c r="B192" s="12">
        <v>399999.99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</row>
    <row r="193" ht="20" customHeight="1">
      <c r="A193" s="18" t="s">
        <v>1055</v>
      </c>
      <c r="B193" s="15">
        <f>SUBTOTAL(9,B184:B192)</f>
      </c>
      <c r="C193" s="15">
        <f>SUBTOTAL(9,C184:C192)</f>
      </c>
      <c r="D193" s="15">
        <f>SUBTOTAL(9,D184:D192)</f>
      </c>
      <c r="E193" s="15">
        <f>SUBTOTAL(9,E184:E192)</f>
      </c>
      <c r="F193" s="15">
        <f>SUBTOTAL(9,F184:F192)</f>
      </c>
      <c r="G193" s="15">
        <f>SUBTOTAL(9,G184:G192)</f>
      </c>
      <c r="H193" s="15">
        <f>SUBTOTAL(9,H184:H192)</f>
      </c>
      <c r="I193" s="15">
        <f>SUBTOTAL(9,I184:I192)</f>
      </c>
      <c r="J193" s="15">
        <f>SUBTOTAL(9,J184:J192)</f>
      </c>
      <c r="K193" s="15">
        <f>SUBTOTAL(9,K184:K192)</f>
      </c>
      <c r="L193" s="15">
        <f>SUBTOTAL(9,L184:L192)</f>
      </c>
      <c r="M193" s="15">
        <f>SUBTOTAL(9,M184:M192)</f>
      </c>
    </row>
    <row r="194" ht="20" customHeight="1">
      <c r="A194" s="8" t="s">
        <v>922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</row>
    <row r="195" ht="20" customHeight="1">
      <c r="A195" s="8" t="s">
        <v>924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</row>
    <row r="196" ht="20" customHeight="1">
      <c r="A196" s="8" t="s">
        <v>926</v>
      </c>
      <c r="B196" s="12">
        <v>9360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</row>
    <row r="197" ht="20" customHeight="1">
      <c r="A197" s="8" t="s">
        <v>928</v>
      </c>
      <c r="B197" s="12">
        <v>14612.14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</row>
    <row r="198" ht="20" customHeight="1">
      <c r="A198" s="8" t="s">
        <v>930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</row>
    <row r="199" ht="20" customHeight="1">
      <c r="A199" s="8" t="s">
        <v>932</v>
      </c>
      <c r="B199" s="12">
        <v>3420</v>
      </c>
      <c r="C199" s="12">
        <v>100000</v>
      </c>
      <c r="D199" s="12">
        <v>100000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</row>
    <row r="200" ht="20" customHeight="1">
      <c r="A200" s="8" t="s">
        <v>934</v>
      </c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</row>
    <row r="201" ht="20" customHeight="1">
      <c r="A201" s="8" t="s">
        <v>936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</row>
    <row r="202" ht="20" customHeight="1">
      <c r="A202" s="8" t="s">
        <v>938</v>
      </c>
      <c r="B202" s="12">
        <v>53768.86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</row>
    <row r="203" ht="20" customHeight="1">
      <c r="A203" s="8" t="s">
        <v>940</v>
      </c>
      <c r="B203" s="12">
        <v>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</row>
    <row r="204" ht="20" customHeight="1">
      <c r="A204" s="8" t="s">
        <v>942</v>
      </c>
      <c r="B204" s="12">
        <v>133839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</row>
    <row r="205" ht="20" customHeight="1">
      <c r="A205" s="8" t="s">
        <v>944</v>
      </c>
      <c r="B205" s="12">
        <v>26200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</row>
    <row r="206" ht="20" customHeight="1">
      <c r="A206" s="8" t="s">
        <v>946</v>
      </c>
      <c r="B206" s="12">
        <v>120000</v>
      </c>
      <c r="C206" s="12">
        <v>11200</v>
      </c>
      <c r="D206" s="12">
        <v>11200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</row>
    <row r="207" ht="20" customHeight="1">
      <c r="A207" s="18" t="s">
        <v>1056</v>
      </c>
      <c r="B207" s="15">
        <f>SUBTOTAL(9,B194:B206)</f>
      </c>
      <c r="C207" s="15">
        <f>SUBTOTAL(9,C194:C206)</f>
      </c>
      <c r="D207" s="15">
        <f>SUBTOTAL(9,D194:D206)</f>
      </c>
      <c r="E207" s="15">
        <f>SUBTOTAL(9,E194:E206)</f>
      </c>
      <c r="F207" s="15">
        <f>SUBTOTAL(9,F194:F206)</f>
      </c>
      <c r="G207" s="15">
        <f>SUBTOTAL(9,G194:G206)</f>
      </c>
      <c r="H207" s="15">
        <f>SUBTOTAL(9,H194:H206)</f>
      </c>
      <c r="I207" s="15">
        <f>SUBTOTAL(9,I194:I206)</f>
      </c>
      <c r="J207" s="15">
        <f>SUBTOTAL(9,J194:J206)</f>
      </c>
      <c r="K207" s="15">
        <f>SUBTOTAL(9,K194:K206)</f>
      </c>
      <c r="L207" s="15">
        <f>SUBTOTAL(9,L194:L206)</f>
      </c>
      <c r="M207" s="15">
        <f>SUBTOTAL(9,M194:M206)</f>
      </c>
    </row>
    <row r="208" ht="20" customHeight="1">
      <c r="A208" s="8" t="s">
        <v>950</v>
      </c>
      <c r="B208" s="12">
        <v>1101000</v>
      </c>
      <c r="C208" s="12">
        <v>885000</v>
      </c>
      <c r="D208" s="12">
        <v>885000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</row>
    <row r="209" ht="20" customHeight="1">
      <c r="A209" s="8" t="s">
        <v>952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</row>
    <row r="210" ht="20" customHeight="1">
      <c r="A210" s="18" t="s">
        <v>1057</v>
      </c>
      <c r="B210" s="15">
        <f>SUBTOTAL(9,B208:B209)</f>
      </c>
      <c r="C210" s="15">
        <f>SUBTOTAL(9,C208:C209)</f>
      </c>
      <c r="D210" s="15">
        <f>SUBTOTAL(9,D208:D209)</f>
      </c>
      <c r="E210" s="15">
        <f>SUBTOTAL(9,E208:E209)</f>
      </c>
      <c r="F210" s="15">
        <f>SUBTOTAL(9,F208:F209)</f>
      </c>
      <c r="G210" s="15">
        <f>SUBTOTAL(9,G208:G209)</f>
      </c>
      <c r="H210" s="15">
        <f>SUBTOTAL(9,H208:H209)</f>
      </c>
      <c r="I210" s="15">
        <f>SUBTOTAL(9,I208:I209)</f>
      </c>
      <c r="J210" s="15">
        <f>SUBTOTAL(9,J208:J209)</f>
      </c>
      <c r="K210" s="15">
        <f>SUBTOTAL(9,K208:K209)</f>
      </c>
      <c r="L210" s="15">
        <f>SUBTOTAL(9,L208:L209)</f>
      </c>
      <c r="M210" s="15">
        <f>SUBTOTAL(9,M208:M209)</f>
      </c>
    </row>
    <row r="211" ht="20" customHeight="1">
      <c r="A211" s="8" t="s">
        <v>956</v>
      </c>
      <c r="B211" s="12">
        <v>13800</v>
      </c>
      <c r="C211" s="12">
        <v>3800</v>
      </c>
      <c r="D211" s="12">
        <v>3800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</row>
    <row r="212" ht="20" customHeight="1">
      <c r="A212" s="18" t="s">
        <v>1058</v>
      </c>
      <c r="B212" s="15">
        <f>SUBTOTAL(9,B211:B211)</f>
      </c>
      <c r="C212" s="15">
        <f>SUBTOTAL(9,C211:C211)</f>
      </c>
      <c r="D212" s="15">
        <f>SUBTOTAL(9,D211:D211)</f>
      </c>
      <c r="E212" s="15">
        <f>SUBTOTAL(9,E211:E211)</f>
      </c>
      <c r="F212" s="15">
        <f>SUBTOTAL(9,F211:F211)</f>
      </c>
      <c r="G212" s="15">
        <f>SUBTOTAL(9,G211:G211)</f>
      </c>
      <c r="H212" s="15">
        <f>SUBTOTAL(9,H211:H211)</f>
      </c>
      <c r="I212" s="15">
        <f>SUBTOTAL(9,I211:I211)</f>
      </c>
      <c r="J212" s="15">
        <f>SUBTOTAL(9,J211:J211)</f>
      </c>
      <c r="K212" s="15">
        <f>SUBTOTAL(9,K211:K211)</f>
      </c>
      <c r="L212" s="15">
        <f>SUBTOTAL(9,L211:L211)</f>
      </c>
      <c r="M212" s="15">
        <f>SUBTOTAL(9,M211:M211)</f>
      </c>
    </row>
    <row r="213" ht="20" customHeight="1">
      <c r="A213" s="8" t="s">
        <v>960</v>
      </c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</row>
    <row r="214" ht="20" customHeight="1">
      <c r="A214" s="18" t="s">
        <v>1059</v>
      </c>
      <c r="B214" s="15">
        <f>SUBTOTAL(9,B213:B213)</f>
      </c>
      <c r="C214" s="15">
        <f>SUBTOTAL(9,C213:C213)</f>
      </c>
      <c r="D214" s="15">
        <f>SUBTOTAL(9,D213:D213)</f>
      </c>
      <c r="E214" s="15">
        <f>SUBTOTAL(9,E213:E213)</f>
      </c>
      <c r="F214" s="15">
        <f>SUBTOTAL(9,F213:F213)</f>
      </c>
      <c r="G214" s="15">
        <f>SUBTOTAL(9,G213:G213)</f>
      </c>
      <c r="H214" s="15">
        <f>SUBTOTAL(9,H213:H213)</f>
      </c>
      <c r="I214" s="15">
        <f>SUBTOTAL(9,I213:I213)</f>
      </c>
      <c r="J214" s="15">
        <f>SUBTOTAL(9,J213:J213)</f>
      </c>
      <c r="K214" s="15">
        <f>SUBTOTAL(9,K213:K213)</f>
      </c>
      <c r="L214" s="15">
        <f>SUBTOTAL(9,L213:L213)</f>
      </c>
      <c r="M214" s="15">
        <f>SUBTOTAL(9,M213:M213)</f>
      </c>
    </row>
    <row r="215" ht="20" customHeight="1">
      <c r="A215" s="8" t="s">
        <v>964</v>
      </c>
      <c r="B215" s="12">
        <v>250000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</row>
    <row r="216" ht="20" customHeight="1">
      <c r="A216" s="18" t="s">
        <v>1060</v>
      </c>
      <c r="B216" s="15">
        <f>SUBTOTAL(9,B215:B215)</f>
      </c>
      <c r="C216" s="15">
        <f>SUBTOTAL(9,C215:C215)</f>
      </c>
      <c r="D216" s="15">
        <f>SUBTOTAL(9,D215:D215)</f>
      </c>
      <c r="E216" s="15">
        <f>SUBTOTAL(9,E215:E215)</f>
      </c>
      <c r="F216" s="15">
        <f>SUBTOTAL(9,F215:F215)</f>
      </c>
      <c r="G216" s="15">
        <f>SUBTOTAL(9,G215:G215)</f>
      </c>
      <c r="H216" s="15">
        <f>SUBTOTAL(9,H215:H215)</f>
      </c>
      <c r="I216" s="15">
        <f>SUBTOTAL(9,I215:I215)</f>
      </c>
      <c r="J216" s="15">
        <f>SUBTOTAL(9,J215:J215)</f>
      </c>
      <c r="K216" s="15">
        <f>SUBTOTAL(9,K215:K215)</f>
      </c>
      <c r="L216" s="15">
        <f>SUBTOTAL(9,L215:L215)</f>
      </c>
      <c r="M216" s="15">
        <f>SUBTOTAL(9,M215:M215)</f>
      </c>
    </row>
    <row r="217" ht="20" customHeight="1">
      <c r="A217" s="8" t="s">
        <v>968</v>
      </c>
      <c r="B217" s="12">
        <v>30000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</row>
    <row r="218" ht="20" customHeight="1">
      <c r="A218" s="18" t="s">
        <v>1061</v>
      </c>
      <c r="B218" s="15">
        <f>SUBTOTAL(9,B217:B217)</f>
      </c>
      <c r="C218" s="15">
        <f>SUBTOTAL(9,C217:C217)</f>
      </c>
      <c r="D218" s="15">
        <f>SUBTOTAL(9,D217:D217)</f>
      </c>
      <c r="E218" s="15">
        <f>SUBTOTAL(9,E217:E217)</f>
      </c>
      <c r="F218" s="15">
        <f>SUBTOTAL(9,F217:F217)</f>
      </c>
      <c r="G218" s="15">
        <f>SUBTOTAL(9,G217:G217)</f>
      </c>
      <c r="H218" s="15">
        <f>SUBTOTAL(9,H217:H217)</f>
      </c>
      <c r="I218" s="15">
        <f>SUBTOTAL(9,I217:I217)</f>
      </c>
      <c r="J218" s="15">
        <f>SUBTOTAL(9,J217:J217)</f>
      </c>
      <c r="K218" s="15">
        <f>SUBTOTAL(9,K217:K217)</f>
      </c>
      <c r="L218" s="15">
        <f>SUBTOTAL(9,L217:L217)</f>
      </c>
      <c r="M218" s="15">
        <f>SUBTOTAL(9,M217:M217)</f>
      </c>
    </row>
    <row r="219" ht="20" customHeight="1">
      <c r="A219" s="8" t="s">
        <v>972</v>
      </c>
      <c r="B219" s="12">
        <v>100000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</row>
    <row r="220" ht="20" customHeight="1">
      <c r="A220" s="18" t="s">
        <v>1062</v>
      </c>
      <c r="B220" s="15">
        <f>SUBTOTAL(9,B219:B219)</f>
      </c>
      <c r="C220" s="15">
        <f>SUBTOTAL(9,C219:C219)</f>
      </c>
      <c r="D220" s="15">
        <f>SUBTOTAL(9,D219:D219)</f>
      </c>
      <c r="E220" s="15">
        <f>SUBTOTAL(9,E219:E219)</f>
      </c>
      <c r="F220" s="15">
        <f>SUBTOTAL(9,F219:F219)</f>
      </c>
      <c r="G220" s="15">
        <f>SUBTOTAL(9,G219:G219)</f>
      </c>
      <c r="H220" s="15">
        <f>SUBTOTAL(9,H219:H219)</f>
      </c>
      <c r="I220" s="15">
        <f>SUBTOTAL(9,I219:I219)</f>
      </c>
      <c r="J220" s="15">
        <f>SUBTOTAL(9,J219:J219)</f>
      </c>
      <c r="K220" s="15">
        <f>SUBTOTAL(9,K219:K219)</f>
      </c>
      <c r="L220" s="15">
        <f>SUBTOTAL(9,L219:L219)</f>
      </c>
      <c r="M220" s="15">
        <f>SUBTOTAL(9,M219:M219)</f>
      </c>
    </row>
    <row r="221" ht="20" customHeight="1">
      <c r="A221" s="8" t="s">
        <v>975</v>
      </c>
      <c r="B221" s="12">
        <v>120000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</row>
    <row r="222" ht="20" customHeight="1">
      <c r="A222" s="18" t="s">
        <v>1063</v>
      </c>
      <c r="B222" s="15">
        <f>SUBTOTAL(9,B221:B221)</f>
      </c>
      <c r="C222" s="15">
        <f>SUBTOTAL(9,C221:C221)</f>
      </c>
      <c r="D222" s="15">
        <f>SUBTOTAL(9,D221:D221)</f>
      </c>
      <c r="E222" s="15">
        <f>SUBTOTAL(9,E221:E221)</f>
      </c>
      <c r="F222" s="15">
        <f>SUBTOTAL(9,F221:F221)</f>
      </c>
      <c r="G222" s="15">
        <f>SUBTOTAL(9,G221:G221)</f>
      </c>
      <c r="H222" s="15">
        <f>SUBTOTAL(9,H221:H221)</f>
      </c>
      <c r="I222" s="15">
        <f>SUBTOTAL(9,I221:I221)</f>
      </c>
      <c r="J222" s="15">
        <f>SUBTOTAL(9,J221:J221)</f>
      </c>
      <c r="K222" s="15">
        <f>SUBTOTAL(9,K221:K221)</f>
      </c>
      <c r="L222" s="15">
        <f>SUBTOTAL(9,L221:L221)</f>
      </c>
      <c r="M222" s="15">
        <f>SUBTOTAL(9,M221:M221)</f>
      </c>
    </row>
    <row r="223" ht="50" customHeight="1">
      <c r="A223" s="18" t="s">
        <v>969</v>
      </c>
      <c r="B223" s="15">
        <f>SUBTOTAL(9,B180:B222)</f>
      </c>
      <c r="C223" s="15">
        <f>SUBTOTAL(9,C180:C222)</f>
      </c>
      <c r="D223" s="15">
        <f>SUBTOTAL(9,D180:D222)</f>
      </c>
      <c r="E223" s="15">
        <f>SUBTOTAL(9,E180:E222)</f>
      </c>
      <c r="F223" s="15">
        <f>SUBTOTAL(9,F180:F222)</f>
      </c>
      <c r="G223" s="15">
        <f>SUBTOTAL(9,G180:G222)</f>
      </c>
      <c r="H223" s="15">
        <f>SUBTOTAL(9,H180:H222)</f>
      </c>
      <c r="I223" s="15">
        <f>SUBTOTAL(9,I180:I222)</f>
      </c>
      <c r="J223" s="15">
        <f>SUBTOTAL(9,J180:J222)</f>
      </c>
      <c r="K223" s="15">
        <f>SUBTOTAL(9,K180:K222)</f>
      </c>
      <c r="L223" s="15">
        <f>SUBTOTAL(9,L180:L222)</f>
      </c>
      <c r="M223" s="15">
        <f>SUBTOTAL(9,M180:M222)</f>
      </c>
    </row>
    <row r="224" ht="10" customHeight="1">
</row>
    <row r="225" ht="45" customHeight="1">
      <c r="A225" s="3" t="s">
        <v>1064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0" customHeight="1">
</row>
    <row r="227" ht="20" customHeight="1">
      <c r="A227" s="8" t="s">
        <v>1065</v>
      </c>
      <c r="B227" s="8"/>
      <c r="C227" s="13" t="s">
        <v>1066</v>
      </c>
      <c r="D227" s="13" t="s">
        <v>562</v>
      </c>
      <c r="E227" s="13" t="s">
        <v>721</v>
      </c>
      <c r="F227" s="13" t="s">
        <v>36</v>
      </c>
      <c r="G227" s="8" t="s">
        <v>1067</v>
      </c>
      <c r="H227" s="8"/>
      <c r="I227" s="8"/>
      <c r="J227" s="8" t="s">
        <v>1068</v>
      </c>
      <c r="K227" s="8"/>
      <c r="L227" s="8"/>
      <c r="M227" s="8" t="s">
        <v>1069</v>
      </c>
      <c r="N227" s="8"/>
      <c r="O227" s="8"/>
      <c r="P227" s="8" t="s">
        <v>1070</v>
      </c>
      <c r="Q227" s="8"/>
      <c r="R227" s="8"/>
    </row>
    <row r="228" ht="80" customHeight="1">
      <c r="A228" s="8"/>
      <c r="B228" s="0"/>
      <c r="C228" s="13"/>
      <c r="D228" s="13"/>
      <c r="E228" s="13"/>
      <c r="F228" s="13"/>
      <c r="G228" s="13" t="s">
        <v>367</v>
      </c>
      <c r="H228" s="13" t="s">
        <v>368</v>
      </c>
      <c r="I228" s="13" t="s">
        <v>369</v>
      </c>
      <c r="J228" s="13" t="s">
        <v>367</v>
      </c>
      <c r="K228" s="13" t="s">
        <v>368</v>
      </c>
      <c r="L228" s="13" t="s">
        <v>369</v>
      </c>
      <c r="M228" s="13" t="s">
        <v>367</v>
      </c>
      <c r="N228" s="13" t="s">
        <v>368</v>
      </c>
      <c r="O228" s="13" t="s">
        <v>369</v>
      </c>
      <c r="P228" s="13" t="s">
        <v>367</v>
      </c>
      <c r="Q228" s="13" t="s">
        <v>368</v>
      </c>
      <c r="R228" s="13" t="s">
        <v>369</v>
      </c>
    </row>
    <row r="229" ht="20" customHeight="1">
      <c r="A229" s="8" t="s">
        <v>276</v>
      </c>
      <c r="B229" s="8"/>
      <c r="C229" s="8" t="s">
        <v>370</v>
      </c>
      <c r="D229" s="8" t="s">
        <v>371</v>
      </c>
      <c r="E229" s="8" t="s">
        <v>372</v>
      </c>
      <c r="F229" s="8" t="s">
        <v>373</v>
      </c>
      <c r="G229" s="8" t="s">
        <v>374</v>
      </c>
      <c r="H229" s="8" t="s">
        <v>405</v>
      </c>
      <c r="I229" s="8" t="s">
        <v>406</v>
      </c>
      <c r="J229" s="8" t="s">
        <v>407</v>
      </c>
      <c r="K229" s="8" t="s">
        <v>408</v>
      </c>
      <c r="L229" s="8" t="s">
        <v>409</v>
      </c>
      <c r="M229" s="8" t="s">
        <v>410</v>
      </c>
      <c r="N229" s="8" t="s">
        <v>411</v>
      </c>
      <c r="O229" s="8" t="s">
        <v>412</v>
      </c>
      <c r="P229" s="8" t="s">
        <v>446</v>
      </c>
      <c r="Q229" s="8" t="s">
        <v>447</v>
      </c>
      <c r="R229" s="8" t="s">
        <v>448</v>
      </c>
    </row>
    <row r="230" ht="20" customHeight="1">
      <c r="A230" s="9" t="s">
        <v>1071</v>
      </c>
      <c r="B230" s="9"/>
      <c r="C230" s="8"/>
      <c r="D230" s="8"/>
      <c r="E230" s="8" t="s">
        <v>894</v>
      </c>
      <c r="F230" s="8" t="s">
        <v>735</v>
      </c>
      <c r="G230" s="12">
        <v>24</v>
      </c>
      <c r="H230" s="12">
        <v>24</v>
      </c>
      <c r="I230" s="12">
        <v>24</v>
      </c>
      <c r="J230" s="12">
        <v>8333.3333</v>
      </c>
      <c r="K230" s="12">
        <v>4166.6666</v>
      </c>
      <c r="L230" s="12">
        <v>4166.6666</v>
      </c>
      <c r="M230" s="12">
        <v>1</v>
      </c>
      <c r="N230" s="12">
        <v>1</v>
      </c>
      <c r="O230" s="12">
        <v>1</v>
      </c>
      <c r="P230" s="12">
        <v>200000</v>
      </c>
      <c r="Q230" s="12">
        <v>100000</v>
      </c>
      <c r="R230" s="12">
        <v>100000</v>
      </c>
    </row>
    <row r="231" ht="20" customHeight="1">
      <c r="A231" s="24" t="s">
        <v>895</v>
      </c>
      <c r="B231" s="24"/>
      <c r="C231" s="24"/>
      <c r="D231" s="24"/>
      <c r="E231" s="24"/>
      <c r="F231" s="18" t="s">
        <v>896</v>
      </c>
      <c r="G231" s="18" t="s">
        <v>46</v>
      </c>
      <c r="H231" s="18" t="s">
        <v>46</v>
      </c>
      <c r="I231" s="18" t="s">
        <v>46</v>
      </c>
      <c r="J231" s="18" t="s">
        <v>46</v>
      </c>
      <c r="K231" s="18" t="s">
        <v>46</v>
      </c>
      <c r="L231" s="18" t="s">
        <v>46</v>
      </c>
      <c r="M231" s="18" t="s">
        <v>46</v>
      </c>
      <c r="N231" s="18" t="s">
        <v>46</v>
      </c>
      <c r="O231" s="18" t="s">
        <v>46</v>
      </c>
      <c r="P231" s="15">
        <f>SUBTOTAL(9,P230:P230)</f>
      </c>
      <c r="Q231" s="15">
        <f>SUBTOTAL(9,Q230:Q230)</f>
      </c>
      <c r="R231" s="15">
        <f>SUBTOTAL(9,R230:R230)</f>
      </c>
    </row>
    <row r="232" ht="40" customHeight="1">
      <c r="A232" s="9" t="s">
        <v>1072</v>
      </c>
      <c r="B232" s="9"/>
      <c r="C232" s="8"/>
      <c r="D232" s="8"/>
      <c r="E232" s="8" t="s">
        <v>898</v>
      </c>
      <c r="F232" s="8" t="s">
        <v>742</v>
      </c>
      <c r="G232" s="12">
        <v>10</v>
      </c>
      <c r="H232" s="12">
        <v>10</v>
      </c>
      <c r="I232" s="12">
        <v>10</v>
      </c>
      <c r="J232" s="12">
        <v>10000</v>
      </c>
      <c r="K232" s="12">
        <v>10000</v>
      </c>
      <c r="L232" s="12">
        <v>10000</v>
      </c>
      <c r="M232" s="12">
        <v>1</v>
      </c>
      <c r="N232" s="12">
        <v>1</v>
      </c>
      <c r="O232" s="12">
        <v>1</v>
      </c>
      <c r="P232" s="12">
        <v>100000</v>
      </c>
      <c r="Q232" s="12">
        <v>100000</v>
      </c>
      <c r="R232" s="12">
        <v>100000</v>
      </c>
    </row>
    <row r="233" ht="20" customHeight="1">
      <c r="A233" s="24" t="s">
        <v>895</v>
      </c>
      <c r="B233" s="24"/>
      <c r="C233" s="24"/>
      <c r="D233" s="24"/>
      <c r="E233" s="24"/>
      <c r="F233" s="18" t="s">
        <v>899</v>
      </c>
      <c r="G233" s="18" t="s">
        <v>46</v>
      </c>
      <c r="H233" s="18" t="s">
        <v>46</v>
      </c>
      <c r="I233" s="18" t="s">
        <v>46</v>
      </c>
      <c r="J233" s="18" t="s">
        <v>46</v>
      </c>
      <c r="K233" s="18" t="s">
        <v>46</v>
      </c>
      <c r="L233" s="18" t="s">
        <v>46</v>
      </c>
      <c r="M233" s="18" t="s">
        <v>46</v>
      </c>
      <c r="N233" s="18" t="s">
        <v>46</v>
      </c>
      <c r="O233" s="18" t="s">
        <v>46</v>
      </c>
      <c r="P233" s="15">
        <f>SUBTOTAL(9,P232:P232)</f>
      </c>
      <c r="Q233" s="15">
        <f>SUBTOTAL(9,Q232:Q232)</f>
      </c>
      <c r="R233" s="15">
        <f>SUBTOTAL(9,R232:R232)</f>
      </c>
    </row>
    <row r="234" ht="40" customHeight="1">
      <c r="A234" s="9" t="s">
        <v>1073</v>
      </c>
      <c r="B234" s="9"/>
      <c r="C234" s="8"/>
      <c r="D234" s="8"/>
      <c r="E234" s="8" t="s">
        <v>901</v>
      </c>
      <c r="F234" s="8" t="s">
        <v>902</v>
      </c>
      <c r="G234" s="12">
        <v>3077</v>
      </c>
      <c r="H234" s="12">
        <v>0</v>
      </c>
      <c r="I234" s="12">
        <v>0</v>
      </c>
      <c r="J234" s="12">
        <v>26.61</v>
      </c>
      <c r="K234" s="12">
        <v>26.61</v>
      </c>
      <c r="L234" s="12">
        <v>26.61</v>
      </c>
      <c r="M234" s="12">
        <v>1</v>
      </c>
      <c r="N234" s="12">
        <v>1</v>
      </c>
      <c r="O234" s="12">
        <v>1</v>
      </c>
      <c r="P234" s="12">
        <v>81878.97</v>
      </c>
      <c r="Q234" s="12">
        <v>0</v>
      </c>
      <c r="R234" s="12">
        <v>0</v>
      </c>
    </row>
    <row r="235" ht="40" customHeight="1">
      <c r="A235" s="9" t="s">
        <v>1074</v>
      </c>
      <c r="B235" s="9"/>
      <c r="C235" s="8"/>
      <c r="D235" s="8"/>
      <c r="E235" s="8" t="s">
        <v>901</v>
      </c>
      <c r="F235" s="8" t="s">
        <v>904</v>
      </c>
      <c r="G235" s="12">
        <v>1</v>
      </c>
      <c r="H235" s="12">
        <v>1</v>
      </c>
      <c r="I235" s="12">
        <v>1</v>
      </c>
      <c r="J235" s="12">
        <v>300029.82</v>
      </c>
      <c r="K235" s="12">
        <v>29.82</v>
      </c>
      <c r="L235" s="12">
        <v>29.82</v>
      </c>
      <c r="M235" s="12">
        <v>1</v>
      </c>
      <c r="N235" s="12">
        <v>1</v>
      </c>
      <c r="O235" s="12">
        <v>1</v>
      </c>
      <c r="P235" s="12">
        <v>300029.82</v>
      </c>
      <c r="Q235" s="12">
        <v>29.82</v>
      </c>
      <c r="R235" s="12">
        <v>29.82</v>
      </c>
    </row>
    <row r="236" ht="20" customHeight="1">
      <c r="A236" s="9" t="s">
        <v>1075</v>
      </c>
      <c r="B236" s="9"/>
      <c r="C236" s="8"/>
      <c r="D236" s="8"/>
      <c r="E236" s="8" t="s">
        <v>901</v>
      </c>
      <c r="F236" s="8" t="s">
        <v>906</v>
      </c>
      <c r="G236" s="12">
        <v>683742.43</v>
      </c>
      <c r="H236" s="12">
        <v>13740</v>
      </c>
      <c r="I236" s="12">
        <v>13740</v>
      </c>
      <c r="J236" s="12">
        <v>1</v>
      </c>
      <c r="K236" s="12">
        <v>26.61</v>
      </c>
      <c r="L236" s="12">
        <v>26.61</v>
      </c>
      <c r="M236" s="12">
        <v>1</v>
      </c>
      <c r="N236" s="12">
        <v>1</v>
      </c>
      <c r="O236" s="12">
        <v>1</v>
      </c>
      <c r="P236" s="12">
        <v>683742.43</v>
      </c>
      <c r="Q236" s="12">
        <v>365621.4</v>
      </c>
      <c r="R236" s="12">
        <v>365621.4</v>
      </c>
    </row>
    <row r="237" ht="40" customHeight="1">
      <c r="A237" s="9" t="s">
        <v>1076</v>
      </c>
      <c r="B237" s="9"/>
      <c r="C237" s="8"/>
      <c r="D237" s="8"/>
      <c r="E237" s="8" t="s">
        <v>901</v>
      </c>
      <c r="F237" s="8" t="s">
        <v>908</v>
      </c>
      <c r="G237" s="12">
        <v>1</v>
      </c>
      <c r="H237" s="12">
        <v>0</v>
      </c>
      <c r="I237" s="12">
        <v>0</v>
      </c>
      <c r="J237" s="12">
        <v>100000</v>
      </c>
      <c r="K237" s="12">
        <v>30383.78</v>
      </c>
      <c r="L237" s="12">
        <v>30383.78</v>
      </c>
      <c r="M237" s="12">
        <v>1</v>
      </c>
      <c r="N237" s="12">
        <v>1</v>
      </c>
      <c r="O237" s="12">
        <v>1</v>
      </c>
      <c r="P237" s="12">
        <v>100000</v>
      </c>
      <c r="Q237" s="12">
        <v>0</v>
      </c>
      <c r="R237" s="12">
        <v>0</v>
      </c>
    </row>
    <row r="238" ht="40" customHeight="1">
      <c r="A238" s="9" t="s">
        <v>1077</v>
      </c>
      <c r="B238" s="9"/>
      <c r="C238" s="8"/>
      <c r="D238" s="8"/>
      <c r="E238" s="8" t="s">
        <v>901</v>
      </c>
      <c r="F238" s="8" t="s">
        <v>910</v>
      </c>
      <c r="G238" s="12">
        <v>7935.5482</v>
      </c>
      <c r="H238" s="12">
        <v>1690</v>
      </c>
      <c r="I238" s="12">
        <v>1690</v>
      </c>
      <c r="J238" s="12">
        <v>50.2</v>
      </c>
      <c r="K238" s="12">
        <v>35.26</v>
      </c>
      <c r="L238" s="12">
        <v>35.26</v>
      </c>
      <c r="M238" s="12">
        <v>1</v>
      </c>
      <c r="N238" s="12">
        <v>1</v>
      </c>
      <c r="O238" s="12">
        <v>1</v>
      </c>
      <c r="P238" s="12">
        <v>398364.52</v>
      </c>
      <c r="Q238" s="12">
        <v>59589.4</v>
      </c>
      <c r="R238" s="12">
        <v>59589.4</v>
      </c>
    </row>
    <row r="239" ht="40" customHeight="1">
      <c r="A239" s="9" t="s">
        <v>1078</v>
      </c>
      <c r="B239" s="9"/>
      <c r="C239" s="8"/>
      <c r="D239" s="8"/>
      <c r="E239" s="8" t="s">
        <v>901</v>
      </c>
      <c r="F239" s="8" t="s">
        <v>912</v>
      </c>
      <c r="G239" s="12">
        <v>226.07694876</v>
      </c>
      <c r="H239" s="12">
        <v>150</v>
      </c>
      <c r="I239" s="12">
        <v>150</v>
      </c>
      <c r="J239" s="12">
        <v>3444.11</v>
      </c>
      <c r="K239" s="12">
        <v>3075.1</v>
      </c>
      <c r="L239" s="12">
        <v>3075.1</v>
      </c>
      <c r="M239" s="12">
        <v>1</v>
      </c>
      <c r="N239" s="12">
        <v>1</v>
      </c>
      <c r="O239" s="12">
        <v>1</v>
      </c>
      <c r="P239" s="12">
        <v>778633.88</v>
      </c>
      <c r="Q239" s="12">
        <v>461265</v>
      </c>
      <c r="R239" s="12">
        <v>461265</v>
      </c>
    </row>
    <row r="240" ht="40" customHeight="1">
      <c r="A240" s="9" t="s">
        <v>1079</v>
      </c>
      <c r="B240" s="9"/>
      <c r="C240" s="8"/>
      <c r="D240" s="8"/>
      <c r="E240" s="8" t="s">
        <v>901</v>
      </c>
      <c r="F240" s="8" t="s">
        <v>914</v>
      </c>
      <c r="G240" s="12">
        <v>100</v>
      </c>
      <c r="H240" s="12">
        <v>1</v>
      </c>
      <c r="I240" s="12">
        <v>1</v>
      </c>
      <c r="J240" s="12">
        <v>55.26</v>
      </c>
      <c r="K240" s="12">
        <v>.01</v>
      </c>
      <c r="L240" s="12">
        <v>.01</v>
      </c>
      <c r="M240" s="12">
        <v>1</v>
      </c>
      <c r="N240" s="12">
        <v>1</v>
      </c>
      <c r="O240" s="12">
        <v>1</v>
      </c>
      <c r="P240" s="12">
        <v>5526</v>
      </c>
      <c r="Q240" s="12">
        <v>.01</v>
      </c>
      <c r="R240" s="12">
        <v>.01</v>
      </c>
    </row>
    <row r="241" ht="40" customHeight="1">
      <c r="A241" s="9" t="s">
        <v>1080</v>
      </c>
      <c r="B241" s="9"/>
      <c r="C241" s="8"/>
      <c r="D241" s="8"/>
      <c r="E241" s="8" t="s">
        <v>901</v>
      </c>
      <c r="F241" s="8" t="s">
        <v>916</v>
      </c>
      <c r="G241" s="12">
        <v>50</v>
      </c>
      <c r="H241" s="12">
        <v>0</v>
      </c>
      <c r="I241" s="12">
        <v>0</v>
      </c>
      <c r="J241" s="12">
        <v>3075.1</v>
      </c>
      <c r="K241" s="12">
        <v>3075.1</v>
      </c>
      <c r="L241" s="12">
        <v>3075.1</v>
      </c>
      <c r="M241" s="12">
        <v>1</v>
      </c>
      <c r="N241" s="12">
        <v>1</v>
      </c>
      <c r="O241" s="12">
        <v>1</v>
      </c>
      <c r="P241" s="12">
        <v>153755</v>
      </c>
      <c r="Q241" s="12">
        <v>0</v>
      </c>
      <c r="R241" s="12">
        <v>0</v>
      </c>
    </row>
    <row r="242" ht="40" customHeight="1">
      <c r="A242" s="9" t="s">
        <v>1081</v>
      </c>
      <c r="B242" s="9"/>
      <c r="C242" s="8"/>
      <c r="D242" s="8"/>
      <c r="E242" s="8" t="s">
        <v>901</v>
      </c>
      <c r="F242" s="8" t="s">
        <v>918</v>
      </c>
      <c r="G242" s="12">
        <v>1</v>
      </c>
      <c r="H242" s="12">
        <v>129.883849</v>
      </c>
      <c r="I242" s="12">
        <v>129.883849</v>
      </c>
      <c r="J242" s="12">
        <v>0</v>
      </c>
      <c r="K242" s="12">
        <v>3260</v>
      </c>
      <c r="L242" s="12">
        <v>3260</v>
      </c>
      <c r="M242" s="12">
        <v>1</v>
      </c>
      <c r="N242" s="12">
        <v>1</v>
      </c>
      <c r="O242" s="12">
        <v>1</v>
      </c>
      <c r="P242" s="12">
        <v>0</v>
      </c>
      <c r="Q242" s="12">
        <v>423421.35</v>
      </c>
      <c r="R242" s="12">
        <v>423421.35</v>
      </c>
    </row>
    <row r="243" ht="40" customHeight="1">
      <c r="A243" s="9" t="s">
        <v>1082</v>
      </c>
      <c r="B243" s="9"/>
      <c r="C243" s="8"/>
      <c r="D243" s="8"/>
      <c r="E243" s="8" t="s">
        <v>901</v>
      </c>
      <c r="F243" s="8" t="s">
        <v>461</v>
      </c>
      <c r="G243" s="12">
        <v>296.081199445</v>
      </c>
      <c r="H243" s="12">
        <v>898</v>
      </c>
      <c r="I243" s="12">
        <v>898</v>
      </c>
      <c r="J243" s="12">
        <v>3444.11</v>
      </c>
      <c r="K243" s="12">
        <v>3075.1</v>
      </c>
      <c r="L243" s="12">
        <v>3075.1</v>
      </c>
      <c r="M243" s="12">
        <v>1</v>
      </c>
      <c r="N243" s="12">
        <v>1</v>
      </c>
      <c r="O243" s="12">
        <v>1</v>
      </c>
      <c r="P243" s="12">
        <v>1019736.22</v>
      </c>
      <c r="Q243" s="12">
        <v>2761439.8</v>
      </c>
      <c r="R243" s="12">
        <v>2761439.8</v>
      </c>
    </row>
    <row r="244" ht="20" customHeight="1">
      <c r="A244" s="9" t="s">
        <v>1083</v>
      </c>
      <c r="B244" s="9"/>
      <c r="C244" s="8"/>
      <c r="D244" s="8"/>
      <c r="E244" s="8" t="s">
        <v>901</v>
      </c>
      <c r="F244" s="8" t="s">
        <v>1084</v>
      </c>
      <c r="G244" s="12">
        <v>1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1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</row>
    <row r="245" ht="40" customHeight="1">
      <c r="A245" s="9" t="s">
        <v>1085</v>
      </c>
      <c r="B245" s="9"/>
      <c r="C245" s="8"/>
      <c r="D245" s="8"/>
      <c r="E245" s="8" t="s">
        <v>901</v>
      </c>
      <c r="F245" s="8" t="s">
        <v>1086</v>
      </c>
      <c r="G245" s="12">
        <v>1</v>
      </c>
      <c r="H245" s="12">
        <v>38.7888</v>
      </c>
      <c r="I245" s="12">
        <v>38.7888</v>
      </c>
      <c r="J245" s="12">
        <v>693841.78</v>
      </c>
      <c r="K245" s="12">
        <v>3075.1</v>
      </c>
      <c r="L245" s="12">
        <v>3075.1</v>
      </c>
      <c r="M245" s="12">
        <v>1</v>
      </c>
      <c r="N245" s="12">
        <v>1</v>
      </c>
      <c r="O245" s="12">
        <v>1</v>
      </c>
      <c r="P245" s="12">
        <v>693841.78</v>
      </c>
      <c r="Q245" s="12">
        <v>119279.44</v>
      </c>
      <c r="R245" s="12">
        <v>119279.44</v>
      </c>
    </row>
    <row r="246" ht="40" customHeight="1">
      <c r="A246" s="9" t="s">
        <v>1087</v>
      </c>
      <c r="B246" s="9"/>
      <c r="C246" s="8"/>
      <c r="D246" s="8"/>
      <c r="E246" s="8" t="s">
        <v>901</v>
      </c>
      <c r="F246" s="8" t="s">
        <v>1088</v>
      </c>
      <c r="G246" s="12">
        <v>117.76</v>
      </c>
      <c r="H246" s="12">
        <v>225.2395816</v>
      </c>
      <c r="I246" s="12">
        <v>225.2395816</v>
      </c>
      <c r="J246" s="12">
        <v>3910.15</v>
      </c>
      <c r="K246" s="12">
        <v>3910.15</v>
      </c>
      <c r="L246" s="12">
        <v>3910.15</v>
      </c>
      <c r="M246" s="12">
        <v>1</v>
      </c>
      <c r="N246" s="12">
        <v>1</v>
      </c>
      <c r="O246" s="12">
        <v>1</v>
      </c>
      <c r="P246" s="12">
        <v>460459.26</v>
      </c>
      <c r="Q246" s="12">
        <v>880720.55</v>
      </c>
      <c r="R246" s="12">
        <v>880720.55</v>
      </c>
    </row>
    <row r="247" ht="40" customHeight="1">
      <c r="A247" s="9" t="s">
        <v>1087</v>
      </c>
      <c r="B247" s="9"/>
      <c r="C247" s="8"/>
      <c r="D247" s="8"/>
      <c r="E247" s="8" t="s">
        <v>901</v>
      </c>
      <c r="F247" s="8" t="s">
        <v>1089</v>
      </c>
      <c r="G247" s="12">
        <v>1</v>
      </c>
      <c r="H247" s="12">
        <v>1</v>
      </c>
      <c r="I247" s="12">
        <v>1</v>
      </c>
      <c r="J247" s="12">
        <v>1</v>
      </c>
      <c r="K247" s="12">
        <v>0</v>
      </c>
      <c r="L247" s="12">
        <v>0</v>
      </c>
      <c r="M247" s="12">
        <v>1</v>
      </c>
      <c r="N247" s="12">
        <v>1</v>
      </c>
      <c r="O247" s="12">
        <v>1</v>
      </c>
      <c r="P247" s="12">
        <v>1</v>
      </c>
      <c r="Q247" s="12">
        <v>0</v>
      </c>
      <c r="R247" s="12">
        <v>0</v>
      </c>
    </row>
    <row r="248" ht="40" customHeight="1">
      <c r="A248" s="9" t="s">
        <v>1081</v>
      </c>
      <c r="B248" s="9"/>
      <c r="C248" s="8"/>
      <c r="D248" s="8"/>
      <c r="E248" s="8" t="s">
        <v>901</v>
      </c>
      <c r="F248" s="8" t="s">
        <v>1090</v>
      </c>
      <c r="G248" s="12">
        <v>905.91</v>
      </c>
      <c r="H248" s="12">
        <v>207.909054</v>
      </c>
      <c r="I248" s="12">
        <v>207.909054</v>
      </c>
      <c r="J248" s="12">
        <v>3259.37</v>
      </c>
      <c r="K248" s="12">
        <v>2910.15</v>
      </c>
      <c r="L248" s="12">
        <v>2910.15</v>
      </c>
      <c r="M248" s="12">
        <v>1</v>
      </c>
      <c r="N248" s="12">
        <v>1</v>
      </c>
      <c r="O248" s="12">
        <v>1</v>
      </c>
      <c r="P248" s="12">
        <v>2952695.88</v>
      </c>
      <c r="Q248" s="12">
        <v>605046.53</v>
      </c>
      <c r="R248" s="12">
        <v>605046.53</v>
      </c>
    </row>
    <row r="249" ht="20" customHeight="1">
      <c r="A249" s="9" t="s">
        <v>1091</v>
      </c>
      <c r="B249" s="9"/>
      <c r="C249" s="8"/>
      <c r="D249" s="8"/>
      <c r="E249" s="8" t="s">
        <v>901</v>
      </c>
      <c r="F249" s="8" t="s">
        <v>1092</v>
      </c>
      <c r="G249" s="12">
        <v>8444.5024</v>
      </c>
      <c r="H249" s="12">
        <v>8971.7879</v>
      </c>
      <c r="I249" s="12">
        <v>8971.7879</v>
      </c>
      <c r="J249" s="12">
        <v>35.25</v>
      </c>
      <c r="K249" s="12">
        <v>47.61</v>
      </c>
      <c r="L249" s="12">
        <v>47.61</v>
      </c>
      <c r="M249" s="12">
        <v>1</v>
      </c>
      <c r="N249" s="12">
        <v>1</v>
      </c>
      <c r="O249" s="12">
        <v>1</v>
      </c>
      <c r="P249" s="12">
        <v>297668.71</v>
      </c>
      <c r="Q249" s="12">
        <v>427146.82</v>
      </c>
      <c r="R249" s="12">
        <v>427146.82</v>
      </c>
    </row>
    <row r="250" ht="40" customHeight="1">
      <c r="A250" s="9" t="s">
        <v>1093</v>
      </c>
      <c r="B250" s="9"/>
      <c r="C250" s="8"/>
      <c r="D250" s="8"/>
      <c r="E250" s="8" t="s">
        <v>901</v>
      </c>
      <c r="F250" s="8" t="s">
        <v>1094</v>
      </c>
      <c r="G250" s="12">
        <v>2489</v>
      </c>
      <c r="H250" s="12">
        <v>0</v>
      </c>
      <c r="I250" s="12">
        <v>0</v>
      </c>
      <c r="J250" s="12">
        <v>42</v>
      </c>
      <c r="K250" s="12">
        <v>35.25</v>
      </c>
      <c r="L250" s="12">
        <v>35.25</v>
      </c>
      <c r="M250" s="12">
        <v>1</v>
      </c>
      <c r="N250" s="12">
        <v>1</v>
      </c>
      <c r="O250" s="12">
        <v>1</v>
      </c>
      <c r="P250" s="12">
        <v>104538</v>
      </c>
      <c r="Q250" s="12">
        <v>0</v>
      </c>
      <c r="R250" s="12">
        <v>0</v>
      </c>
    </row>
    <row r="251" ht="40" customHeight="1">
      <c r="A251" s="9" t="s">
        <v>1095</v>
      </c>
      <c r="B251" s="9"/>
      <c r="C251" s="8"/>
      <c r="D251" s="8"/>
      <c r="E251" s="8" t="s">
        <v>901</v>
      </c>
      <c r="F251" s="8" t="s">
        <v>1096</v>
      </c>
      <c r="G251" s="12">
        <v>70298.768</v>
      </c>
      <c r="H251" s="12">
        <v>87873.46</v>
      </c>
      <c r="I251" s="12">
        <v>87873.46</v>
      </c>
      <c r="J251" s="12">
        <v>5.69</v>
      </c>
      <c r="K251" s="12">
        <v>0</v>
      </c>
      <c r="L251" s="12">
        <v>0</v>
      </c>
      <c r="M251" s="12">
        <v>1</v>
      </c>
      <c r="N251" s="12">
        <v>1</v>
      </c>
      <c r="O251" s="12">
        <v>1</v>
      </c>
      <c r="P251" s="12">
        <v>399999.99</v>
      </c>
      <c r="Q251" s="12">
        <v>0</v>
      </c>
      <c r="R251" s="12">
        <v>0</v>
      </c>
    </row>
    <row r="252" ht="20" customHeight="1">
      <c r="A252" s="9" t="s">
        <v>1097</v>
      </c>
      <c r="B252" s="9"/>
      <c r="C252" s="8"/>
      <c r="D252" s="8"/>
      <c r="E252" s="8" t="s">
        <v>901</v>
      </c>
      <c r="F252" s="8" t="s">
        <v>1098</v>
      </c>
      <c r="G252" s="12">
        <v>110986.337402</v>
      </c>
      <c r="H252" s="12">
        <v>99823.98224</v>
      </c>
      <c r="I252" s="12">
        <v>99823.98224</v>
      </c>
      <c r="J252" s="12">
        <v>10.09</v>
      </c>
      <c r="K252" s="12">
        <v>9.01</v>
      </c>
      <c r="L252" s="12">
        <v>9.01</v>
      </c>
      <c r="M252" s="12">
        <v>1</v>
      </c>
      <c r="N252" s="12">
        <v>1</v>
      </c>
      <c r="O252" s="12">
        <v>1</v>
      </c>
      <c r="P252" s="12">
        <v>1119852.14</v>
      </c>
      <c r="Q252" s="12">
        <v>899414.08</v>
      </c>
      <c r="R252" s="12">
        <v>899414.08</v>
      </c>
    </row>
    <row r="253" ht="20" customHeight="1">
      <c r="A253" s="24" t="s">
        <v>895</v>
      </c>
      <c r="B253" s="24"/>
      <c r="C253" s="24"/>
      <c r="D253" s="24"/>
      <c r="E253" s="24"/>
      <c r="F253" s="18" t="s">
        <v>919</v>
      </c>
      <c r="G253" s="18" t="s">
        <v>46</v>
      </c>
      <c r="H253" s="18" t="s">
        <v>46</v>
      </c>
      <c r="I253" s="18" t="s">
        <v>46</v>
      </c>
      <c r="J253" s="18" t="s">
        <v>46</v>
      </c>
      <c r="K253" s="18" t="s">
        <v>46</v>
      </c>
      <c r="L253" s="18" t="s">
        <v>46</v>
      </c>
      <c r="M253" s="18" t="s">
        <v>46</v>
      </c>
      <c r="N253" s="18" t="s">
        <v>46</v>
      </c>
      <c r="O253" s="18" t="s">
        <v>46</v>
      </c>
      <c r="P253" s="15">
        <f>SUBTOTAL(9,P234:P252)</f>
      </c>
      <c r="Q253" s="15">
        <f>SUBTOTAL(9,Q234:Q252)</f>
      </c>
      <c r="R253" s="15">
        <f>SUBTOTAL(9,R234:R252)</f>
      </c>
    </row>
    <row r="254" ht="40" customHeight="1">
      <c r="A254" s="9" t="s">
        <v>1099</v>
      </c>
      <c r="B254" s="9"/>
      <c r="C254" s="8"/>
      <c r="D254" s="8"/>
      <c r="E254" s="8" t="s">
        <v>921</v>
      </c>
      <c r="F254" s="8" t="s">
        <v>922</v>
      </c>
      <c r="G254" s="12">
        <v>0</v>
      </c>
      <c r="H254" s="12">
        <v>12</v>
      </c>
      <c r="I254" s="12">
        <v>12</v>
      </c>
      <c r="J254" s="12">
        <v>12117.19</v>
      </c>
      <c r="K254" s="12">
        <v>12117.19</v>
      </c>
      <c r="L254" s="12">
        <v>12117.19</v>
      </c>
      <c r="M254" s="12">
        <v>1</v>
      </c>
      <c r="N254" s="12">
        <v>1</v>
      </c>
      <c r="O254" s="12">
        <v>1</v>
      </c>
      <c r="P254" s="12">
        <v>0</v>
      </c>
      <c r="Q254" s="12">
        <v>0</v>
      </c>
      <c r="R254" s="12">
        <v>0</v>
      </c>
    </row>
    <row r="255" ht="60" customHeight="1">
      <c r="A255" s="9" t="s">
        <v>1100</v>
      </c>
      <c r="B255" s="9"/>
      <c r="C255" s="8"/>
      <c r="D255" s="8"/>
      <c r="E255" s="8" t="s">
        <v>921</v>
      </c>
      <c r="F255" s="8" t="s">
        <v>924</v>
      </c>
      <c r="G255" s="12">
        <v>6</v>
      </c>
      <c r="H255" s="12">
        <v>6</v>
      </c>
      <c r="I255" s="12">
        <v>6</v>
      </c>
      <c r="J255" s="12">
        <v>22306.5</v>
      </c>
      <c r="K255" s="12">
        <v>0</v>
      </c>
      <c r="L255" s="12">
        <v>0</v>
      </c>
      <c r="M255" s="12">
        <v>1</v>
      </c>
      <c r="N255" s="12">
        <v>1</v>
      </c>
      <c r="O255" s="12">
        <v>1</v>
      </c>
      <c r="P255" s="12">
        <v>133839</v>
      </c>
      <c r="Q255" s="12">
        <v>0</v>
      </c>
      <c r="R255" s="12">
        <v>0</v>
      </c>
    </row>
    <row r="256" ht="60" customHeight="1">
      <c r="A256" s="9" t="s">
        <v>1101</v>
      </c>
      <c r="B256" s="9"/>
      <c r="C256" s="8"/>
      <c r="D256" s="8"/>
      <c r="E256" s="8" t="s">
        <v>921</v>
      </c>
      <c r="F256" s="8" t="s">
        <v>926</v>
      </c>
      <c r="G256" s="12">
        <v>12</v>
      </c>
      <c r="H256" s="12">
        <v>1</v>
      </c>
      <c r="I256" s="12">
        <v>1</v>
      </c>
      <c r="J256" s="12">
        <v>10000</v>
      </c>
      <c r="K256" s="12">
        <v>11200</v>
      </c>
      <c r="L256" s="12">
        <v>11200</v>
      </c>
      <c r="M256" s="12">
        <v>1</v>
      </c>
      <c r="N256" s="12">
        <v>1</v>
      </c>
      <c r="O256" s="12">
        <v>1</v>
      </c>
      <c r="P256" s="12">
        <v>120000</v>
      </c>
      <c r="Q256" s="12">
        <v>11200</v>
      </c>
      <c r="R256" s="12">
        <v>11200</v>
      </c>
    </row>
    <row r="257" ht="60" customHeight="1">
      <c r="A257" s="9" t="s">
        <v>1102</v>
      </c>
      <c r="B257" s="9"/>
      <c r="C257" s="8"/>
      <c r="D257" s="8"/>
      <c r="E257" s="8" t="s">
        <v>921</v>
      </c>
      <c r="F257" s="8" t="s">
        <v>928</v>
      </c>
      <c r="G257" s="12">
        <v>0</v>
      </c>
      <c r="H257" s="12">
        <v>6</v>
      </c>
      <c r="I257" s="12">
        <v>6</v>
      </c>
      <c r="J257" s="12">
        <v>11920</v>
      </c>
      <c r="K257" s="12">
        <v>0</v>
      </c>
      <c r="L257" s="12">
        <v>0</v>
      </c>
      <c r="M257" s="12">
        <v>1</v>
      </c>
      <c r="N257" s="12">
        <v>1</v>
      </c>
      <c r="O257" s="12">
        <v>1</v>
      </c>
      <c r="P257" s="12">
        <v>0</v>
      </c>
      <c r="Q257" s="12">
        <v>0</v>
      </c>
      <c r="R257" s="12">
        <v>0</v>
      </c>
    </row>
    <row r="258" ht="40" customHeight="1">
      <c r="A258" s="9" t="s">
        <v>1103</v>
      </c>
      <c r="B258" s="9"/>
      <c r="C258" s="8"/>
      <c r="D258" s="8"/>
      <c r="E258" s="8" t="s">
        <v>921</v>
      </c>
      <c r="F258" s="8" t="s">
        <v>930</v>
      </c>
      <c r="G258" s="12">
        <v>6</v>
      </c>
      <c r="H258" s="12">
        <v>12</v>
      </c>
      <c r="I258" s="12">
        <v>12</v>
      </c>
      <c r="J258" s="12">
        <v>570</v>
      </c>
      <c r="K258" s="12">
        <v>8333.33333</v>
      </c>
      <c r="L258" s="12">
        <v>8333.333333</v>
      </c>
      <c r="M258" s="12">
        <v>1</v>
      </c>
      <c r="N258" s="12">
        <v>1</v>
      </c>
      <c r="O258" s="12">
        <v>1</v>
      </c>
      <c r="P258" s="12">
        <v>3420</v>
      </c>
      <c r="Q258" s="12">
        <v>100000</v>
      </c>
      <c r="R258" s="12">
        <v>100000</v>
      </c>
    </row>
    <row r="259" ht="40" customHeight="1">
      <c r="A259" s="9" t="s">
        <v>1104</v>
      </c>
      <c r="B259" s="9"/>
      <c r="C259" s="8"/>
      <c r="D259" s="8"/>
      <c r="E259" s="8" t="s">
        <v>921</v>
      </c>
      <c r="F259" s="8" t="s">
        <v>932</v>
      </c>
      <c r="G259" s="12">
        <v>2</v>
      </c>
      <c r="H259" s="12">
        <v>4</v>
      </c>
      <c r="I259" s="12">
        <v>4</v>
      </c>
      <c r="J259" s="12">
        <v>4680</v>
      </c>
      <c r="K259" s="12">
        <v>0</v>
      </c>
      <c r="L259" s="12">
        <v>0</v>
      </c>
      <c r="M259" s="12">
        <v>1</v>
      </c>
      <c r="N259" s="12">
        <v>1</v>
      </c>
      <c r="O259" s="12">
        <v>1</v>
      </c>
      <c r="P259" s="12">
        <v>9360</v>
      </c>
      <c r="Q259" s="12">
        <v>0</v>
      </c>
      <c r="R259" s="12">
        <v>0</v>
      </c>
    </row>
    <row r="260" ht="40" customHeight="1">
      <c r="A260" s="9" t="s">
        <v>1105</v>
      </c>
      <c r="B260" s="9"/>
      <c r="C260" s="8"/>
      <c r="D260" s="8"/>
      <c r="E260" s="8" t="s">
        <v>921</v>
      </c>
      <c r="F260" s="8" t="s">
        <v>934</v>
      </c>
      <c r="G260" s="12">
        <v>0</v>
      </c>
      <c r="H260" s="12">
        <v>1</v>
      </c>
      <c r="I260" s="12">
        <v>1</v>
      </c>
      <c r="J260" s="12">
        <v>0</v>
      </c>
      <c r="K260" s="12">
        <v>0</v>
      </c>
      <c r="L260" s="12">
        <v>0</v>
      </c>
      <c r="M260" s="12">
        <v>1</v>
      </c>
      <c r="N260" s="12">
        <v>1</v>
      </c>
      <c r="O260" s="12">
        <v>1</v>
      </c>
      <c r="P260" s="12">
        <v>0</v>
      </c>
      <c r="Q260" s="12">
        <v>0</v>
      </c>
      <c r="R260" s="12">
        <v>0</v>
      </c>
    </row>
    <row r="261" ht="40" customHeight="1">
      <c r="A261" s="9" t="s">
        <v>1106</v>
      </c>
      <c r="B261" s="9"/>
      <c r="C261" s="8"/>
      <c r="D261" s="8"/>
      <c r="E261" s="8" t="s">
        <v>921</v>
      </c>
      <c r="F261" s="8" t="s">
        <v>936</v>
      </c>
      <c r="G261" s="12">
        <v>1</v>
      </c>
      <c r="H261" s="12">
        <v>0</v>
      </c>
      <c r="I261" s="12">
        <v>0</v>
      </c>
      <c r="J261" s="12">
        <v>26200</v>
      </c>
      <c r="K261" s="12">
        <v>8000</v>
      </c>
      <c r="L261" s="12">
        <v>8000</v>
      </c>
      <c r="M261" s="12">
        <v>1</v>
      </c>
      <c r="N261" s="12">
        <v>1</v>
      </c>
      <c r="O261" s="12">
        <v>1</v>
      </c>
      <c r="P261" s="12">
        <v>26200</v>
      </c>
      <c r="Q261" s="12">
        <v>0</v>
      </c>
      <c r="R261" s="12">
        <v>0</v>
      </c>
    </row>
    <row r="262" ht="40" customHeight="1">
      <c r="A262" s="9" t="s">
        <v>1107</v>
      </c>
      <c r="B262" s="9"/>
      <c r="C262" s="8"/>
      <c r="D262" s="8"/>
      <c r="E262" s="8" t="s">
        <v>921</v>
      </c>
      <c r="F262" s="8" t="s">
        <v>938</v>
      </c>
      <c r="G262" s="12">
        <v>1</v>
      </c>
      <c r="H262" s="12">
        <v>1</v>
      </c>
      <c r="I262" s="12">
        <v>1</v>
      </c>
      <c r="J262" s="12">
        <v>14612.14</v>
      </c>
      <c r="K262" s="12">
        <v>0</v>
      </c>
      <c r="L262" s="12">
        <v>0</v>
      </c>
      <c r="M262" s="12">
        <v>1</v>
      </c>
      <c r="N262" s="12">
        <v>1</v>
      </c>
      <c r="O262" s="12">
        <v>1</v>
      </c>
      <c r="P262" s="12">
        <v>14612.14</v>
      </c>
      <c r="Q262" s="12">
        <v>0</v>
      </c>
      <c r="R262" s="12">
        <v>0</v>
      </c>
    </row>
    <row r="263" ht="60" customHeight="1">
      <c r="A263" s="9" t="s">
        <v>1108</v>
      </c>
      <c r="B263" s="9"/>
      <c r="C263" s="8"/>
      <c r="D263" s="8"/>
      <c r="E263" s="8" t="s">
        <v>921</v>
      </c>
      <c r="F263" s="8" t="s">
        <v>940</v>
      </c>
      <c r="G263" s="12">
        <v>1</v>
      </c>
      <c r="H263" s="12">
        <v>0</v>
      </c>
      <c r="I263" s="12">
        <v>0</v>
      </c>
      <c r="J263" s="12">
        <v>53768.86</v>
      </c>
      <c r="K263" s="12">
        <v>10000</v>
      </c>
      <c r="L263" s="12">
        <v>10000</v>
      </c>
      <c r="M263" s="12">
        <v>1</v>
      </c>
      <c r="N263" s="12">
        <v>1</v>
      </c>
      <c r="O263" s="12">
        <v>1</v>
      </c>
      <c r="P263" s="12">
        <v>53768.86</v>
      </c>
      <c r="Q263" s="12">
        <v>0</v>
      </c>
      <c r="R263" s="12">
        <v>0</v>
      </c>
    </row>
    <row r="264" ht="40" customHeight="1">
      <c r="A264" s="9" t="s">
        <v>1109</v>
      </c>
      <c r="B264" s="9"/>
      <c r="C264" s="8"/>
      <c r="D264" s="8"/>
      <c r="E264" s="8" t="s">
        <v>921</v>
      </c>
      <c r="F264" s="8" t="s">
        <v>942</v>
      </c>
      <c r="G264" s="12">
        <v>1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1</v>
      </c>
      <c r="N264" s="12">
        <v>1</v>
      </c>
      <c r="O264" s="12">
        <v>1</v>
      </c>
      <c r="P264" s="12">
        <v>0</v>
      </c>
      <c r="Q264" s="12">
        <v>0</v>
      </c>
      <c r="R264" s="12">
        <v>0</v>
      </c>
    </row>
    <row r="265" ht="40" customHeight="1">
      <c r="A265" s="9" t="s">
        <v>1110</v>
      </c>
      <c r="B265" s="9"/>
      <c r="C265" s="8"/>
      <c r="D265" s="8"/>
      <c r="E265" s="8" t="s">
        <v>921</v>
      </c>
      <c r="F265" s="8" t="s">
        <v>944</v>
      </c>
      <c r="G265" s="12">
        <v>12</v>
      </c>
      <c r="H265" s="12">
        <v>12</v>
      </c>
      <c r="I265" s="12">
        <v>12</v>
      </c>
      <c r="J265" s="12">
        <v>16000</v>
      </c>
      <c r="K265" s="12">
        <v>15000</v>
      </c>
      <c r="L265" s="12">
        <v>15000</v>
      </c>
      <c r="M265" s="12">
        <v>1</v>
      </c>
      <c r="N265" s="12">
        <v>1</v>
      </c>
      <c r="O265" s="12">
        <v>1</v>
      </c>
      <c r="P265" s="12">
        <v>192000</v>
      </c>
      <c r="Q265" s="12">
        <v>180000</v>
      </c>
      <c r="R265" s="12">
        <v>180000</v>
      </c>
    </row>
    <row r="266" ht="60" customHeight="1">
      <c r="A266" s="9" t="s">
        <v>1111</v>
      </c>
      <c r="B266" s="9"/>
      <c r="C266" s="8"/>
      <c r="D266" s="8"/>
      <c r="E266" s="8" t="s">
        <v>921</v>
      </c>
      <c r="F266" s="8" t="s">
        <v>946</v>
      </c>
      <c r="G266" s="12">
        <v>6</v>
      </c>
      <c r="H266" s="12">
        <v>6</v>
      </c>
      <c r="I266" s="12">
        <v>6</v>
      </c>
      <c r="J266" s="12">
        <v>2788</v>
      </c>
      <c r="K266" s="12">
        <v>5000</v>
      </c>
      <c r="L266" s="12">
        <v>5000</v>
      </c>
      <c r="M266" s="12">
        <v>1</v>
      </c>
      <c r="N266" s="12">
        <v>1</v>
      </c>
      <c r="O266" s="12">
        <v>1</v>
      </c>
      <c r="P266" s="12">
        <v>16728</v>
      </c>
      <c r="Q266" s="12">
        <v>30000</v>
      </c>
      <c r="R266" s="12">
        <v>30000</v>
      </c>
    </row>
    <row r="267" ht="40" customHeight="1">
      <c r="A267" s="9" t="s">
        <v>1112</v>
      </c>
      <c r="B267" s="9"/>
      <c r="C267" s="8"/>
      <c r="D267" s="8"/>
      <c r="E267" s="8" t="s">
        <v>921</v>
      </c>
      <c r="F267" s="8" t="s">
        <v>1113</v>
      </c>
      <c r="G267" s="12">
        <v>12</v>
      </c>
      <c r="H267" s="12">
        <v>12</v>
      </c>
      <c r="I267" s="12">
        <v>12</v>
      </c>
      <c r="J267" s="12">
        <v>10000</v>
      </c>
      <c r="K267" s="12">
        <v>10000</v>
      </c>
      <c r="L267" s="12">
        <v>10000</v>
      </c>
      <c r="M267" s="12">
        <v>1</v>
      </c>
      <c r="N267" s="12">
        <v>1</v>
      </c>
      <c r="O267" s="12">
        <v>1</v>
      </c>
      <c r="P267" s="12">
        <v>120000</v>
      </c>
      <c r="Q267" s="12">
        <v>120000</v>
      </c>
      <c r="R267" s="12">
        <v>120000</v>
      </c>
    </row>
    <row r="268" ht="60" customHeight="1">
      <c r="A268" s="9" t="s">
        <v>1114</v>
      </c>
      <c r="B268" s="9"/>
      <c r="C268" s="8"/>
      <c r="D268" s="8"/>
      <c r="E268" s="8" t="s">
        <v>921</v>
      </c>
      <c r="F268" s="8" t="s">
        <v>1115</v>
      </c>
      <c r="G268" s="12">
        <v>12</v>
      </c>
      <c r="H268" s="12">
        <v>6</v>
      </c>
      <c r="I268" s="12">
        <v>6</v>
      </c>
      <c r="J268" s="12">
        <v>11920</v>
      </c>
      <c r="K268" s="12">
        <v>15000</v>
      </c>
      <c r="L268" s="12">
        <v>15000</v>
      </c>
      <c r="M268" s="12">
        <v>1</v>
      </c>
      <c r="N268" s="12">
        <v>1</v>
      </c>
      <c r="O268" s="12">
        <v>1</v>
      </c>
      <c r="P268" s="12">
        <v>143040</v>
      </c>
      <c r="Q268" s="12">
        <v>90000</v>
      </c>
      <c r="R268" s="12">
        <v>90000</v>
      </c>
    </row>
    <row r="269" ht="40" customHeight="1">
      <c r="A269" s="9" t="s">
        <v>1116</v>
      </c>
      <c r="B269" s="9"/>
      <c r="C269" s="8"/>
      <c r="D269" s="8"/>
      <c r="E269" s="8" t="s">
        <v>921</v>
      </c>
      <c r="F269" s="8" t="s">
        <v>1117</v>
      </c>
      <c r="G269" s="12">
        <v>6</v>
      </c>
      <c r="H269" s="12">
        <v>1</v>
      </c>
      <c r="I269" s="12">
        <v>1</v>
      </c>
      <c r="J269" s="12">
        <v>570</v>
      </c>
      <c r="K269" s="12">
        <v>0</v>
      </c>
      <c r="L269" s="12">
        <v>0</v>
      </c>
      <c r="M269" s="12">
        <v>1</v>
      </c>
      <c r="N269" s="12">
        <v>1</v>
      </c>
      <c r="O269" s="12">
        <v>1</v>
      </c>
      <c r="P269" s="12">
        <v>3420</v>
      </c>
      <c r="Q269" s="12">
        <v>0</v>
      </c>
      <c r="R269" s="12">
        <v>0</v>
      </c>
    </row>
    <row r="270" ht="40" customHeight="1">
      <c r="A270" s="9" t="s">
        <v>1116</v>
      </c>
      <c r="B270" s="9"/>
      <c r="C270" s="8"/>
      <c r="D270" s="8"/>
      <c r="E270" s="8" t="s">
        <v>921</v>
      </c>
      <c r="F270" s="8" t="s">
        <v>1118</v>
      </c>
      <c r="G270" s="12">
        <v>1</v>
      </c>
      <c r="H270" s="12">
        <v>0</v>
      </c>
      <c r="I270" s="12">
        <v>0</v>
      </c>
      <c r="J270" s="12">
        <v>3000</v>
      </c>
      <c r="K270" s="12">
        <v>0</v>
      </c>
      <c r="L270" s="12">
        <v>0</v>
      </c>
      <c r="M270" s="12">
        <v>1</v>
      </c>
      <c r="N270" s="12">
        <v>1</v>
      </c>
      <c r="O270" s="12">
        <v>1</v>
      </c>
      <c r="P270" s="12">
        <v>3000</v>
      </c>
      <c r="Q270" s="12">
        <v>0</v>
      </c>
      <c r="R270" s="12">
        <v>0</v>
      </c>
    </row>
    <row r="271" ht="40" customHeight="1">
      <c r="A271" s="9" t="s">
        <v>1119</v>
      </c>
      <c r="B271" s="9"/>
      <c r="C271" s="8"/>
      <c r="D271" s="8"/>
      <c r="E271" s="8" t="s">
        <v>921</v>
      </c>
      <c r="F271" s="8" t="s">
        <v>1120</v>
      </c>
      <c r="G271" s="12">
        <v>2</v>
      </c>
      <c r="H271" s="12">
        <v>8</v>
      </c>
      <c r="I271" s="12">
        <v>8</v>
      </c>
      <c r="J271" s="12">
        <v>4680</v>
      </c>
      <c r="K271" s="12">
        <v>4680</v>
      </c>
      <c r="L271" s="12">
        <v>4680</v>
      </c>
      <c r="M271" s="12">
        <v>1</v>
      </c>
      <c r="N271" s="12">
        <v>1</v>
      </c>
      <c r="O271" s="12">
        <v>1</v>
      </c>
      <c r="P271" s="12">
        <v>9360</v>
      </c>
      <c r="Q271" s="12">
        <v>37440</v>
      </c>
      <c r="R271" s="12">
        <v>37440</v>
      </c>
    </row>
    <row r="272" ht="40" customHeight="1">
      <c r="A272" s="9" t="s">
        <v>1121</v>
      </c>
      <c r="B272" s="9"/>
      <c r="C272" s="8"/>
      <c r="D272" s="8"/>
      <c r="E272" s="8" t="s">
        <v>921</v>
      </c>
      <c r="F272" s="8" t="s">
        <v>1122</v>
      </c>
      <c r="G272" s="12">
        <v>1</v>
      </c>
      <c r="H272" s="12">
        <v>1</v>
      </c>
      <c r="I272" s="12">
        <v>1</v>
      </c>
      <c r="J272" s="12">
        <v>10805</v>
      </c>
      <c r="K272" s="12">
        <v>50000</v>
      </c>
      <c r="L272" s="12">
        <v>50000</v>
      </c>
      <c r="M272" s="12">
        <v>1</v>
      </c>
      <c r="N272" s="12">
        <v>1</v>
      </c>
      <c r="O272" s="12">
        <v>1</v>
      </c>
      <c r="P272" s="12">
        <v>10805</v>
      </c>
      <c r="Q272" s="12">
        <v>50000</v>
      </c>
      <c r="R272" s="12">
        <v>50000</v>
      </c>
    </row>
    <row r="273" ht="40" customHeight="1">
      <c r="A273" s="9" t="s">
        <v>1123</v>
      </c>
      <c r="B273" s="9"/>
      <c r="C273" s="8"/>
      <c r="D273" s="8"/>
      <c r="E273" s="8" t="s">
        <v>921</v>
      </c>
      <c r="F273" s="8" t="s">
        <v>1124</v>
      </c>
      <c r="G273" s="12">
        <v>10</v>
      </c>
      <c r="H273" s="12">
        <v>1</v>
      </c>
      <c r="I273" s="12">
        <v>1</v>
      </c>
      <c r="J273" s="12">
        <v>8350</v>
      </c>
      <c r="K273" s="12">
        <v>183727.32</v>
      </c>
      <c r="L273" s="12">
        <v>183727.32</v>
      </c>
      <c r="M273" s="12">
        <v>1</v>
      </c>
      <c r="N273" s="12">
        <v>1</v>
      </c>
      <c r="O273" s="12">
        <v>1</v>
      </c>
      <c r="P273" s="12">
        <v>83500</v>
      </c>
      <c r="Q273" s="12">
        <v>183727.32</v>
      </c>
      <c r="R273" s="12">
        <v>183727.32</v>
      </c>
    </row>
    <row r="274" ht="40" customHeight="1">
      <c r="A274" s="9" t="s">
        <v>1125</v>
      </c>
      <c r="B274" s="9"/>
      <c r="C274" s="8"/>
      <c r="D274" s="8"/>
      <c r="E274" s="8" t="s">
        <v>921</v>
      </c>
      <c r="F274" s="8" t="s">
        <v>1126</v>
      </c>
      <c r="G274" s="12">
        <v>1</v>
      </c>
      <c r="H274" s="12">
        <v>0</v>
      </c>
      <c r="I274" s="12">
        <v>0</v>
      </c>
      <c r="J274" s="12">
        <v>7527.86</v>
      </c>
      <c r="K274" s="12">
        <v>0</v>
      </c>
      <c r="L274" s="12">
        <v>0</v>
      </c>
      <c r="M274" s="12">
        <v>1</v>
      </c>
      <c r="N274" s="12">
        <v>1</v>
      </c>
      <c r="O274" s="12">
        <v>1</v>
      </c>
      <c r="P274" s="12">
        <v>7527.86</v>
      </c>
      <c r="Q274" s="12">
        <v>0</v>
      </c>
      <c r="R274" s="12">
        <v>0</v>
      </c>
    </row>
    <row r="275" ht="60" customHeight="1">
      <c r="A275" s="9" t="s">
        <v>1127</v>
      </c>
      <c r="B275" s="9"/>
      <c r="C275" s="8"/>
      <c r="D275" s="8"/>
      <c r="E275" s="8" t="s">
        <v>921</v>
      </c>
      <c r="F275" s="8" t="s">
        <v>1128</v>
      </c>
      <c r="G275" s="12">
        <v>1</v>
      </c>
      <c r="H275" s="12">
        <v>1</v>
      </c>
      <c r="I275" s="12">
        <v>1</v>
      </c>
      <c r="J275" s="12">
        <v>23603.86</v>
      </c>
      <c r="K275" s="12">
        <v>402951.24</v>
      </c>
      <c r="L275" s="12">
        <v>402951.24</v>
      </c>
      <c r="M275" s="12">
        <v>1</v>
      </c>
      <c r="N275" s="12">
        <v>1</v>
      </c>
      <c r="O275" s="12">
        <v>1</v>
      </c>
      <c r="P275" s="12">
        <v>23603.86</v>
      </c>
      <c r="Q275" s="12">
        <v>402951.24</v>
      </c>
      <c r="R275" s="12">
        <v>402951.24</v>
      </c>
    </row>
    <row r="276" ht="40" customHeight="1">
      <c r="A276" s="9" t="s">
        <v>1129</v>
      </c>
      <c r="B276" s="9"/>
      <c r="C276" s="8"/>
      <c r="D276" s="8"/>
      <c r="E276" s="8" t="s">
        <v>921</v>
      </c>
      <c r="F276" s="8" t="s">
        <v>1130</v>
      </c>
      <c r="G276" s="12">
        <v>1</v>
      </c>
      <c r="H276" s="12">
        <v>0</v>
      </c>
      <c r="I276" s="12">
        <v>0</v>
      </c>
      <c r="J276" s="12">
        <v>1081134.03</v>
      </c>
      <c r="K276" s="12">
        <v>0</v>
      </c>
      <c r="L276" s="12">
        <v>0</v>
      </c>
      <c r="M276" s="12">
        <v>1</v>
      </c>
      <c r="N276" s="12">
        <v>1</v>
      </c>
      <c r="O276" s="12">
        <v>1</v>
      </c>
      <c r="P276" s="12">
        <v>1081134.03</v>
      </c>
      <c r="Q276" s="12">
        <v>0</v>
      </c>
      <c r="R276" s="12">
        <v>0</v>
      </c>
    </row>
    <row r="277" ht="40" customHeight="1">
      <c r="A277" s="9" t="s">
        <v>1129</v>
      </c>
      <c r="B277" s="9"/>
      <c r="C277" s="8"/>
      <c r="D277" s="8"/>
      <c r="E277" s="8" t="s">
        <v>921</v>
      </c>
      <c r="F277" s="8" t="s">
        <v>1131</v>
      </c>
      <c r="G277" s="12">
        <v>1</v>
      </c>
      <c r="H277" s="12">
        <v>100227.32</v>
      </c>
      <c r="I277" s="12">
        <v>100227.32</v>
      </c>
      <c r="J277" s="12">
        <v>0</v>
      </c>
      <c r="K277" s="12">
        <v>0</v>
      </c>
      <c r="L277" s="12">
        <v>0</v>
      </c>
      <c r="M277" s="12">
        <v>1</v>
      </c>
      <c r="N277" s="12">
        <v>1</v>
      </c>
      <c r="O277" s="12">
        <v>1</v>
      </c>
      <c r="P277" s="12">
        <v>0</v>
      </c>
      <c r="Q277" s="12">
        <v>0</v>
      </c>
      <c r="R277" s="12">
        <v>0</v>
      </c>
    </row>
    <row r="278" ht="20" customHeight="1">
      <c r="A278" s="24" t="s">
        <v>895</v>
      </c>
      <c r="B278" s="24"/>
      <c r="C278" s="24"/>
      <c r="D278" s="24"/>
      <c r="E278" s="24"/>
      <c r="F278" s="18" t="s">
        <v>947</v>
      </c>
      <c r="G278" s="18" t="s">
        <v>46</v>
      </c>
      <c r="H278" s="18" t="s">
        <v>46</v>
      </c>
      <c r="I278" s="18" t="s">
        <v>46</v>
      </c>
      <c r="J278" s="18" t="s">
        <v>46</v>
      </c>
      <c r="K278" s="18" t="s">
        <v>46</v>
      </c>
      <c r="L278" s="18" t="s">
        <v>46</v>
      </c>
      <c r="M278" s="18" t="s">
        <v>46</v>
      </c>
      <c r="N278" s="18" t="s">
        <v>46</v>
      </c>
      <c r="O278" s="18" t="s">
        <v>46</v>
      </c>
      <c r="P278" s="15">
        <f>SUBTOTAL(9,P254:P277)</f>
      </c>
      <c r="Q278" s="15">
        <f>SUBTOTAL(9,Q254:Q277)</f>
      </c>
      <c r="R278" s="15">
        <f>SUBTOTAL(9,R254:R277)</f>
      </c>
    </row>
    <row r="279" ht="40" customHeight="1">
      <c r="A279" s="9" t="s">
        <v>1132</v>
      </c>
      <c r="B279" s="9"/>
      <c r="C279" s="8"/>
      <c r="D279" s="8"/>
      <c r="E279" s="8" t="s">
        <v>949</v>
      </c>
      <c r="F279" s="8" t="s">
        <v>950</v>
      </c>
      <c r="G279" s="12">
        <v>1</v>
      </c>
      <c r="H279" s="12">
        <v>1</v>
      </c>
      <c r="I279" s="12">
        <v>1</v>
      </c>
      <c r="J279" s="12">
        <v>1</v>
      </c>
      <c r="K279" s="12">
        <v>1</v>
      </c>
      <c r="L279" s="12">
        <v>1</v>
      </c>
      <c r="M279" s="12">
        <v>1</v>
      </c>
      <c r="N279" s="12">
        <v>1</v>
      </c>
      <c r="O279" s="12">
        <v>1</v>
      </c>
      <c r="P279" s="12">
        <v>3075000</v>
      </c>
      <c r="Q279" s="12">
        <v>4752149.01</v>
      </c>
      <c r="R279" s="12">
        <v>4752149.01</v>
      </c>
    </row>
    <row r="280" ht="40" customHeight="1">
      <c r="A280" s="9" t="s">
        <v>1133</v>
      </c>
      <c r="B280" s="9"/>
      <c r="C280" s="8"/>
      <c r="D280" s="8"/>
      <c r="E280" s="8" t="s">
        <v>949</v>
      </c>
      <c r="F280" s="8" t="s">
        <v>952</v>
      </c>
      <c r="G280" s="12">
        <v>1</v>
      </c>
      <c r="H280" s="12">
        <v>0</v>
      </c>
      <c r="I280" s="12">
        <v>0</v>
      </c>
      <c r="J280" s="12">
        <v>1</v>
      </c>
      <c r="K280" s="12">
        <v>1</v>
      </c>
      <c r="L280" s="12">
        <v>1</v>
      </c>
      <c r="M280" s="12">
        <v>1</v>
      </c>
      <c r="N280" s="12">
        <v>1</v>
      </c>
      <c r="O280" s="12">
        <v>1</v>
      </c>
      <c r="P280" s="12">
        <v>0</v>
      </c>
      <c r="Q280" s="12">
        <v>52000</v>
      </c>
      <c r="R280" s="12">
        <v>52000</v>
      </c>
    </row>
    <row r="281" ht="40" customHeight="1">
      <c r="A281" s="9" t="s">
        <v>1133</v>
      </c>
      <c r="B281" s="9"/>
      <c r="C281" s="8"/>
      <c r="D281" s="8"/>
      <c r="E281" s="8" t="s">
        <v>949</v>
      </c>
      <c r="F281" s="8" t="s">
        <v>1134</v>
      </c>
      <c r="G281" s="12">
        <v>1</v>
      </c>
      <c r="H281" s="12">
        <v>1</v>
      </c>
      <c r="I281" s="12">
        <v>1</v>
      </c>
      <c r="J281" s="12">
        <v>1</v>
      </c>
      <c r="K281" s="12">
        <v>1</v>
      </c>
      <c r="L281" s="12">
        <v>1</v>
      </c>
      <c r="M281" s="12">
        <v>1</v>
      </c>
      <c r="N281" s="12">
        <v>1</v>
      </c>
      <c r="O281" s="12">
        <v>1</v>
      </c>
      <c r="P281" s="12">
        <v>1101000</v>
      </c>
      <c r="Q281" s="12">
        <v>833000</v>
      </c>
      <c r="R281" s="12">
        <v>833000</v>
      </c>
    </row>
    <row r="282" ht="60" customHeight="1">
      <c r="A282" s="9" t="s">
        <v>1135</v>
      </c>
      <c r="B282" s="9"/>
      <c r="C282" s="8"/>
      <c r="D282" s="8"/>
      <c r="E282" s="8" t="s">
        <v>949</v>
      </c>
      <c r="F282" s="8" t="s">
        <v>1136</v>
      </c>
      <c r="G282" s="12">
        <v>1</v>
      </c>
      <c r="H282" s="12">
        <v>0</v>
      </c>
      <c r="I282" s="12">
        <v>0</v>
      </c>
      <c r="J282" s="12">
        <v>1</v>
      </c>
      <c r="K282" s="12">
        <v>1</v>
      </c>
      <c r="L282" s="12">
        <v>1</v>
      </c>
      <c r="M282" s="12">
        <v>1</v>
      </c>
      <c r="N282" s="12">
        <v>1</v>
      </c>
      <c r="O282" s="12">
        <v>1</v>
      </c>
      <c r="P282" s="12">
        <v>587107.34</v>
      </c>
      <c r="Q282" s="12">
        <v>0</v>
      </c>
      <c r="R282" s="12">
        <v>0</v>
      </c>
    </row>
    <row r="283" ht="60" customHeight="1">
      <c r="A283" s="9" t="s">
        <v>1135</v>
      </c>
      <c r="B283" s="9"/>
      <c r="C283" s="8"/>
      <c r="D283" s="8"/>
      <c r="E283" s="8" t="s">
        <v>949</v>
      </c>
      <c r="F283" s="8" t="s">
        <v>1137</v>
      </c>
      <c r="G283" s="12">
        <v>1</v>
      </c>
      <c r="H283" s="12">
        <v>0</v>
      </c>
      <c r="I283" s="12">
        <v>0</v>
      </c>
      <c r="J283" s="12">
        <v>1</v>
      </c>
      <c r="K283" s="12">
        <v>1</v>
      </c>
      <c r="L283" s="12">
        <v>1</v>
      </c>
      <c r="M283" s="12">
        <v>1</v>
      </c>
      <c r="N283" s="12">
        <v>1</v>
      </c>
      <c r="O283" s="12">
        <v>1</v>
      </c>
      <c r="P283" s="12">
        <v>1690041.46</v>
      </c>
      <c r="Q283" s="12">
        <v>0</v>
      </c>
      <c r="R283" s="12">
        <v>0</v>
      </c>
    </row>
    <row r="284" ht="20" customHeight="1">
      <c r="A284" s="24" t="s">
        <v>895</v>
      </c>
      <c r="B284" s="24"/>
      <c r="C284" s="24"/>
      <c r="D284" s="24"/>
      <c r="E284" s="24"/>
      <c r="F284" s="18" t="s">
        <v>953</v>
      </c>
      <c r="G284" s="18" t="s">
        <v>46</v>
      </c>
      <c r="H284" s="18" t="s">
        <v>46</v>
      </c>
      <c r="I284" s="18" t="s">
        <v>46</v>
      </c>
      <c r="J284" s="18" t="s">
        <v>46</v>
      </c>
      <c r="K284" s="18" t="s">
        <v>46</v>
      </c>
      <c r="L284" s="18" t="s">
        <v>46</v>
      </c>
      <c r="M284" s="18" t="s">
        <v>46</v>
      </c>
      <c r="N284" s="18" t="s">
        <v>46</v>
      </c>
      <c r="O284" s="18" t="s">
        <v>46</v>
      </c>
      <c r="P284" s="15">
        <f>SUBTOTAL(9,P279:P283)</f>
      </c>
      <c r="Q284" s="15">
        <f>SUBTOTAL(9,Q279:Q283)</f>
      </c>
      <c r="R284" s="15">
        <f>SUBTOTAL(9,R279:R283)</f>
      </c>
    </row>
    <row r="285" ht="40" customHeight="1">
      <c r="A285" s="9" t="s">
        <v>1138</v>
      </c>
      <c r="B285" s="9"/>
      <c r="C285" s="8"/>
      <c r="D285" s="8"/>
      <c r="E285" s="8" t="s">
        <v>955</v>
      </c>
      <c r="F285" s="8" t="s">
        <v>956</v>
      </c>
      <c r="G285" s="12">
        <v>1</v>
      </c>
      <c r="H285" s="12">
        <v>1</v>
      </c>
      <c r="I285" s="12">
        <v>1</v>
      </c>
      <c r="J285" s="12">
        <v>1</v>
      </c>
      <c r="K285" s="12">
        <v>1</v>
      </c>
      <c r="L285" s="12">
        <v>1</v>
      </c>
      <c r="M285" s="12">
        <v>1</v>
      </c>
      <c r="N285" s="12">
        <v>1</v>
      </c>
      <c r="O285" s="12">
        <v>1</v>
      </c>
      <c r="P285" s="12">
        <v>13800</v>
      </c>
      <c r="Q285" s="12">
        <v>3800</v>
      </c>
      <c r="R285" s="12">
        <v>3800</v>
      </c>
    </row>
    <row r="286" ht="20" customHeight="1">
      <c r="A286" s="24" t="s">
        <v>895</v>
      </c>
      <c r="B286" s="24"/>
      <c r="C286" s="24"/>
      <c r="D286" s="24"/>
      <c r="E286" s="24"/>
      <c r="F286" s="18" t="s">
        <v>957</v>
      </c>
      <c r="G286" s="18" t="s">
        <v>46</v>
      </c>
      <c r="H286" s="18" t="s">
        <v>46</v>
      </c>
      <c r="I286" s="18" t="s">
        <v>46</v>
      </c>
      <c r="J286" s="18" t="s">
        <v>46</v>
      </c>
      <c r="K286" s="18" t="s">
        <v>46</v>
      </c>
      <c r="L286" s="18" t="s">
        <v>46</v>
      </c>
      <c r="M286" s="18" t="s">
        <v>46</v>
      </c>
      <c r="N286" s="18" t="s">
        <v>46</v>
      </c>
      <c r="O286" s="18" t="s">
        <v>46</v>
      </c>
      <c r="P286" s="15">
        <f>SUBTOTAL(9,P285:P285)</f>
      </c>
      <c r="Q286" s="15">
        <f>SUBTOTAL(9,Q285:Q285)</f>
      </c>
      <c r="R286" s="15">
        <f>SUBTOTAL(9,R285:R285)</f>
      </c>
    </row>
    <row r="287" ht="40" customHeight="1">
      <c r="A287" s="9" t="s">
        <v>1139</v>
      </c>
      <c r="B287" s="9"/>
      <c r="C287" s="8"/>
      <c r="D287" s="8"/>
      <c r="E287" s="8" t="s">
        <v>959</v>
      </c>
      <c r="F287" s="8" t="s">
        <v>960</v>
      </c>
      <c r="G287" s="12">
        <v>39</v>
      </c>
      <c r="H287" s="12">
        <v>0</v>
      </c>
      <c r="I287" s="12">
        <v>0</v>
      </c>
      <c r="J287" s="12">
        <v>20428.8</v>
      </c>
      <c r="K287" s="12">
        <v>21244.8</v>
      </c>
      <c r="L287" s="12">
        <v>22094.4</v>
      </c>
      <c r="M287" s="12">
        <v>1</v>
      </c>
      <c r="N287" s="12">
        <v>1</v>
      </c>
      <c r="O287" s="12">
        <v>1</v>
      </c>
      <c r="P287" s="12">
        <v>796723.2</v>
      </c>
      <c r="Q287" s="12">
        <v>0</v>
      </c>
      <c r="R287" s="12">
        <v>0</v>
      </c>
    </row>
    <row r="288" ht="40" customHeight="1">
      <c r="A288" s="9" t="s">
        <v>1139</v>
      </c>
      <c r="B288" s="9"/>
      <c r="C288" s="8"/>
      <c r="D288" s="8"/>
      <c r="E288" s="8" t="s">
        <v>959</v>
      </c>
      <c r="F288" s="8" t="s">
        <v>1140</v>
      </c>
      <c r="G288" s="12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1</v>
      </c>
      <c r="N288" s="12">
        <v>1</v>
      </c>
      <c r="O288" s="12">
        <v>1</v>
      </c>
      <c r="P288" s="12">
        <v>0</v>
      </c>
      <c r="Q288" s="12">
        <v>0</v>
      </c>
      <c r="R288" s="12">
        <v>0</v>
      </c>
    </row>
    <row r="289" ht="20" customHeight="1">
      <c r="A289" s="24" t="s">
        <v>895</v>
      </c>
      <c r="B289" s="24"/>
      <c r="C289" s="24"/>
      <c r="D289" s="24"/>
      <c r="E289" s="24"/>
      <c r="F289" s="18" t="s">
        <v>961</v>
      </c>
      <c r="G289" s="18" t="s">
        <v>46</v>
      </c>
      <c r="H289" s="18" t="s">
        <v>46</v>
      </c>
      <c r="I289" s="18" t="s">
        <v>46</v>
      </c>
      <c r="J289" s="18" t="s">
        <v>46</v>
      </c>
      <c r="K289" s="18" t="s">
        <v>46</v>
      </c>
      <c r="L289" s="18" t="s">
        <v>46</v>
      </c>
      <c r="M289" s="18" t="s">
        <v>46</v>
      </c>
      <c r="N289" s="18" t="s">
        <v>46</v>
      </c>
      <c r="O289" s="18" t="s">
        <v>46</v>
      </c>
      <c r="P289" s="15">
        <f>SUBTOTAL(9,P287:P288)</f>
      </c>
      <c r="Q289" s="15">
        <f>SUBTOTAL(9,Q287:Q288)</f>
      </c>
      <c r="R289" s="15">
        <f>SUBTOTAL(9,R287:R288)</f>
      </c>
    </row>
    <row r="290" ht="20" customHeight="1">
      <c r="A290" s="9" t="s">
        <v>1141</v>
      </c>
      <c r="B290" s="9"/>
      <c r="C290" s="8"/>
      <c r="D290" s="8"/>
      <c r="E290" s="8" t="s">
        <v>963</v>
      </c>
      <c r="F290" s="8" t="s">
        <v>964</v>
      </c>
      <c r="G290" s="12">
        <v>1</v>
      </c>
      <c r="H290" s="12">
        <v>1</v>
      </c>
      <c r="I290" s="12">
        <v>1</v>
      </c>
      <c r="J290" s="12">
        <v>700000</v>
      </c>
      <c r="K290" s="12">
        <v>699999.84</v>
      </c>
      <c r="L290" s="12">
        <v>699999.84</v>
      </c>
      <c r="M290" s="12">
        <v>1</v>
      </c>
      <c r="N290" s="12">
        <v>1</v>
      </c>
      <c r="O290" s="12">
        <v>1</v>
      </c>
      <c r="P290" s="12">
        <v>700000</v>
      </c>
      <c r="Q290" s="12">
        <v>699999.84</v>
      </c>
      <c r="R290" s="12">
        <v>699999.84</v>
      </c>
    </row>
    <row r="291" ht="40" customHeight="1">
      <c r="A291" s="9" t="s">
        <v>1142</v>
      </c>
      <c r="B291" s="9"/>
      <c r="C291" s="8"/>
      <c r="D291" s="8"/>
      <c r="E291" s="8" t="s">
        <v>963</v>
      </c>
      <c r="F291" s="8" t="s">
        <v>1143</v>
      </c>
      <c r="G291" s="12">
        <v>1</v>
      </c>
      <c r="H291" s="12">
        <v>0</v>
      </c>
      <c r="I291" s="12">
        <v>0</v>
      </c>
      <c r="J291" s="12">
        <v>140000</v>
      </c>
      <c r="K291" s="12">
        <v>0</v>
      </c>
      <c r="L291" s="12">
        <v>0</v>
      </c>
      <c r="M291" s="12">
        <v>1</v>
      </c>
      <c r="N291" s="12">
        <v>1</v>
      </c>
      <c r="O291" s="12">
        <v>1</v>
      </c>
      <c r="P291" s="12">
        <v>140000</v>
      </c>
      <c r="Q291" s="12">
        <v>0</v>
      </c>
      <c r="R291" s="12">
        <v>0</v>
      </c>
    </row>
    <row r="292" ht="40" customHeight="1">
      <c r="A292" s="9" t="s">
        <v>1142</v>
      </c>
      <c r="B292" s="9"/>
      <c r="C292" s="8"/>
      <c r="D292" s="8"/>
      <c r="E292" s="8" t="s">
        <v>963</v>
      </c>
      <c r="F292" s="8" t="s">
        <v>1144</v>
      </c>
      <c r="G292" s="12">
        <v>1</v>
      </c>
      <c r="H292" s="12">
        <v>0</v>
      </c>
      <c r="I292" s="12">
        <v>0</v>
      </c>
      <c r="J292" s="12">
        <v>110000</v>
      </c>
      <c r="K292" s="12">
        <v>0</v>
      </c>
      <c r="L292" s="12">
        <v>0</v>
      </c>
      <c r="M292" s="12">
        <v>1</v>
      </c>
      <c r="N292" s="12">
        <v>1</v>
      </c>
      <c r="O292" s="12">
        <v>1</v>
      </c>
      <c r="P292" s="12">
        <v>110000</v>
      </c>
      <c r="Q292" s="12">
        <v>0</v>
      </c>
      <c r="R292" s="12">
        <v>0</v>
      </c>
    </row>
    <row r="293" ht="40" customHeight="1">
      <c r="A293" s="9" t="s">
        <v>1145</v>
      </c>
      <c r="B293" s="9"/>
      <c r="C293" s="8"/>
      <c r="D293" s="8"/>
      <c r="E293" s="8" t="s">
        <v>963</v>
      </c>
      <c r="F293" s="8" t="s">
        <v>1146</v>
      </c>
      <c r="G293" s="12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1</v>
      </c>
      <c r="N293" s="12">
        <v>1</v>
      </c>
      <c r="O293" s="12">
        <v>1</v>
      </c>
      <c r="P293" s="12">
        <v>0</v>
      </c>
      <c r="Q293" s="12">
        <v>0</v>
      </c>
      <c r="R293" s="12">
        <v>0</v>
      </c>
    </row>
    <row r="294" ht="40" customHeight="1">
      <c r="A294" s="9" t="s">
        <v>1145</v>
      </c>
      <c r="B294" s="9"/>
      <c r="C294" s="8"/>
      <c r="D294" s="8"/>
      <c r="E294" s="8" t="s">
        <v>963</v>
      </c>
      <c r="F294" s="8" t="s">
        <v>1147</v>
      </c>
      <c r="G294" s="12">
        <v>1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1</v>
      </c>
      <c r="N294" s="12">
        <v>1</v>
      </c>
      <c r="O294" s="12">
        <v>1</v>
      </c>
      <c r="P294" s="12">
        <v>0</v>
      </c>
      <c r="Q294" s="12">
        <v>0</v>
      </c>
      <c r="R294" s="12">
        <v>0</v>
      </c>
    </row>
    <row r="295" ht="20" customHeight="1">
      <c r="A295" s="24" t="s">
        <v>895</v>
      </c>
      <c r="B295" s="24"/>
      <c r="C295" s="24"/>
      <c r="D295" s="24"/>
      <c r="E295" s="24"/>
      <c r="F295" s="18" t="s">
        <v>965</v>
      </c>
      <c r="G295" s="18" t="s">
        <v>46</v>
      </c>
      <c r="H295" s="18" t="s">
        <v>46</v>
      </c>
      <c r="I295" s="18" t="s">
        <v>46</v>
      </c>
      <c r="J295" s="18" t="s">
        <v>46</v>
      </c>
      <c r="K295" s="18" t="s">
        <v>46</v>
      </c>
      <c r="L295" s="18" t="s">
        <v>46</v>
      </c>
      <c r="M295" s="18" t="s">
        <v>46</v>
      </c>
      <c r="N295" s="18" t="s">
        <v>46</v>
      </c>
      <c r="O295" s="18" t="s">
        <v>46</v>
      </c>
      <c r="P295" s="15">
        <f>SUBTOTAL(9,P290:P294)</f>
      </c>
      <c r="Q295" s="15">
        <f>SUBTOTAL(9,Q290:Q294)</f>
      </c>
      <c r="R295" s="15">
        <f>SUBTOTAL(9,R290:R294)</f>
      </c>
    </row>
    <row r="296" ht="40" customHeight="1">
      <c r="A296" s="9" t="s">
        <v>1148</v>
      </c>
      <c r="B296" s="9"/>
      <c r="C296" s="8"/>
      <c r="D296" s="8"/>
      <c r="E296" s="8" t="s">
        <v>967</v>
      </c>
      <c r="F296" s="8" t="s">
        <v>968</v>
      </c>
      <c r="G296" s="12">
        <v>20</v>
      </c>
      <c r="H296" s="12">
        <v>0</v>
      </c>
      <c r="I296" s="12">
        <v>0</v>
      </c>
      <c r="J296" s="12">
        <v>11760</v>
      </c>
      <c r="K296" s="12">
        <v>11760</v>
      </c>
      <c r="L296" s="12">
        <v>11760</v>
      </c>
      <c r="M296" s="12">
        <v>1</v>
      </c>
      <c r="N296" s="12">
        <v>1</v>
      </c>
      <c r="O296" s="12">
        <v>1</v>
      </c>
      <c r="P296" s="12">
        <v>235200</v>
      </c>
      <c r="Q296" s="12">
        <v>0</v>
      </c>
      <c r="R296" s="12">
        <v>0</v>
      </c>
    </row>
    <row r="297" ht="40" customHeight="1">
      <c r="A297" s="9" t="s">
        <v>1148</v>
      </c>
      <c r="B297" s="9"/>
      <c r="C297" s="8"/>
      <c r="D297" s="8"/>
      <c r="E297" s="8" t="s">
        <v>967</v>
      </c>
      <c r="F297" s="8" t="s">
        <v>1149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1</v>
      </c>
      <c r="O297" s="12">
        <v>1</v>
      </c>
      <c r="P297" s="12">
        <v>0</v>
      </c>
      <c r="Q297" s="12">
        <v>0</v>
      </c>
      <c r="R297" s="12">
        <v>0</v>
      </c>
    </row>
    <row r="298" ht="40" customHeight="1">
      <c r="A298" s="9" t="s">
        <v>1148</v>
      </c>
      <c r="B298" s="9"/>
      <c r="C298" s="8"/>
      <c r="D298" s="8"/>
      <c r="E298" s="8" t="s">
        <v>967</v>
      </c>
      <c r="F298" s="8" t="s">
        <v>1150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1</v>
      </c>
      <c r="N298" s="12">
        <v>1</v>
      </c>
      <c r="O298" s="12">
        <v>1</v>
      </c>
      <c r="P298" s="12">
        <v>0</v>
      </c>
      <c r="Q298" s="12">
        <v>0</v>
      </c>
      <c r="R298" s="12">
        <v>0</v>
      </c>
    </row>
    <row r="299" ht="40" customHeight="1">
      <c r="A299" s="9" t="s">
        <v>1151</v>
      </c>
      <c r="B299" s="9"/>
      <c r="C299" s="8"/>
      <c r="D299" s="8"/>
      <c r="E299" s="8" t="s">
        <v>967</v>
      </c>
      <c r="F299" s="8" t="s">
        <v>1152</v>
      </c>
      <c r="G299" s="12">
        <v>1</v>
      </c>
      <c r="H299" s="12">
        <v>0</v>
      </c>
      <c r="I299" s="12">
        <v>0</v>
      </c>
      <c r="J299" s="12">
        <v>30000</v>
      </c>
      <c r="K299" s="12">
        <v>0</v>
      </c>
      <c r="L299" s="12">
        <v>0</v>
      </c>
      <c r="M299" s="12">
        <v>1</v>
      </c>
      <c r="N299" s="12">
        <v>1</v>
      </c>
      <c r="O299" s="12">
        <v>1</v>
      </c>
      <c r="P299" s="12">
        <v>30000</v>
      </c>
      <c r="Q299" s="12">
        <v>0</v>
      </c>
      <c r="R299" s="12">
        <v>0</v>
      </c>
    </row>
    <row r="300" ht="20" customHeight="1">
      <c r="A300" s="24" t="s">
        <v>895</v>
      </c>
      <c r="B300" s="24"/>
      <c r="C300" s="24"/>
      <c r="D300" s="24"/>
      <c r="E300" s="24"/>
      <c r="F300" s="18" t="s">
        <v>969</v>
      </c>
      <c r="G300" s="18" t="s">
        <v>46</v>
      </c>
      <c r="H300" s="18" t="s">
        <v>46</v>
      </c>
      <c r="I300" s="18" t="s">
        <v>46</v>
      </c>
      <c r="J300" s="18" t="s">
        <v>46</v>
      </c>
      <c r="K300" s="18" t="s">
        <v>46</v>
      </c>
      <c r="L300" s="18" t="s">
        <v>46</v>
      </c>
      <c r="M300" s="18" t="s">
        <v>46</v>
      </c>
      <c r="N300" s="18" t="s">
        <v>46</v>
      </c>
      <c r="O300" s="18" t="s">
        <v>46</v>
      </c>
      <c r="P300" s="15">
        <f>SUBTOTAL(9,P296:P299)</f>
      </c>
      <c r="Q300" s="15">
        <f>SUBTOTAL(9,Q296:Q299)</f>
      </c>
      <c r="R300" s="15">
        <f>SUBTOTAL(9,R296:R299)</f>
      </c>
    </row>
    <row r="301" ht="60" customHeight="1">
      <c r="A301" s="9" t="s">
        <v>1153</v>
      </c>
      <c r="B301" s="9"/>
      <c r="C301" s="8"/>
      <c r="D301" s="8"/>
      <c r="E301" s="8" t="s">
        <v>971</v>
      </c>
      <c r="F301" s="8" t="s">
        <v>972</v>
      </c>
      <c r="G301" s="12">
        <v>1</v>
      </c>
      <c r="H301" s="12">
        <v>0</v>
      </c>
      <c r="I301" s="12">
        <v>0</v>
      </c>
      <c r="J301" s="12">
        <v>100000</v>
      </c>
      <c r="K301" s="12">
        <v>200000</v>
      </c>
      <c r="L301" s="12">
        <v>200000</v>
      </c>
      <c r="M301" s="12">
        <v>1</v>
      </c>
      <c r="N301" s="12">
        <v>1</v>
      </c>
      <c r="O301" s="12">
        <v>1</v>
      </c>
      <c r="P301" s="12">
        <v>100000</v>
      </c>
      <c r="Q301" s="12">
        <v>0</v>
      </c>
      <c r="R301" s="12">
        <v>0</v>
      </c>
    </row>
    <row r="302" ht="20" customHeight="1">
      <c r="A302" s="24" t="s">
        <v>895</v>
      </c>
      <c r="B302" s="24"/>
      <c r="C302" s="24"/>
      <c r="D302" s="24"/>
      <c r="E302" s="24"/>
      <c r="F302" s="18" t="s">
        <v>973</v>
      </c>
      <c r="G302" s="18" t="s">
        <v>46</v>
      </c>
      <c r="H302" s="18" t="s">
        <v>46</v>
      </c>
      <c r="I302" s="18" t="s">
        <v>46</v>
      </c>
      <c r="J302" s="18" t="s">
        <v>46</v>
      </c>
      <c r="K302" s="18" t="s">
        <v>46</v>
      </c>
      <c r="L302" s="18" t="s">
        <v>46</v>
      </c>
      <c r="M302" s="18" t="s">
        <v>46</v>
      </c>
      <c r="N302" s="18" t="s">
        <v>46</v>
      </c>
      <c r="O302" s="18" t="s">
        <v>46</v>
      </c>
      <c r="P302" s="15">
        <f>SUBTOTAL(9,P301:P301)</f>
      </c>
      <c r="Q302" s="15">
        <f>SUBTOTAL(9,Q301:Q301)</f>
      </c>
      <c r="R302" s="15">
        <f>SUBTOTAL(9,R301:R301)</f>
      </c>
    </row>
    <row r="303" ht="40" customHeight="1">
      <c r="A303" s="9" t="s">
        <v>1154</v>
      </c>
      <c r="B303" s="9"/>
      <c r="C303" s="8"/>
      <c r="D303" s="8"/>
      <c r="E303" s="8" t="s">
        <v>974</v>
      </c>
      <c r="F303" s="8" t="s">
        <v>975</v>
      </c>
      <c r="G303" s="12">
        <v>1</v>
      </c>
      <c r="H303" s="12">
        <v>1</v>
      </c>
      <c r="I303" s="12">
        <v>1</v>
      </c>
      <c r="J303" s="12">
        <v>207000</v>
      </c>
      <c r="K303" s="12">
        <v>57000</v>
      </c>
      <c r="L303" s="12">
        <v>57000</v>
      </c>
      <c r="M303" s="12">
        <v>1</v>
      </c>
      <c r="N303" s="12">
        <v>1</v>
      </c>
      <c r="O303" s="12">
        <v>1</v>
      </c>
      <c r="P303" s="12">
        <v>207000</v>
      </c>
      <c r="Q303" s="12">
        <v>57000</v>
      </c>
      <c r="R303" s="12">
        <v>57000</v>
      </c>
    </row>
    <row r="304" ht="40" customHeight="1">
      <c r="A304" s="9" t="s">
        <v>1154</v>
      </c>
      <c r="B304" s="9"/>
      <c r="C304" s="8"/>
      <c r="D304" s="8"/>
      <c r="E304" s="8" t="s">
        <v>974</v>
      </c>
      <c r="F304" s="8" t="s">
        <v>1155</v>
      </c>
      <c r="G304" s="12">
        <v>1</v>
      </c>
      <c r="H304" s="12">
        <v>1</v>
      </c>
      <c r="I304" s="12">
        <v>1</v>
      </c>
      <c r="J304" s="12">
        <v>641085.43</v>
      </c>
      <c r="K304" s="12">
        <v>791085.43</v>
      </c>
      <c r="L304" s="12">
        <v>791085.43</v>
      </c>
      <c r="M304" s="12">
        <v>1</v>
      </c>
      <c r="N304" s="12">
        <v>1</v>
      </c>
      <c r="O304" s="12">
        <v>1</v>
      </c>
      <c r="P304" s="12">
        <v>641085.43</v>
      </c>
      <c r="Q304" s="12">
        <v>791085.43</v>
      </c>
      <c r="R304" s="12">
        <v>791085.43</v>
      </c>
    </row>
    <row r="305" ht="60" customHeight="1">
      <c r="A305" s="9" t="s">
        <v>1153</v>
      </c>
      <c r="B305" s="9"/>
      <c r="C305" s="8"/>
      <c r="D305" s="8"/>
      <c r="E305" s="8" t="s">
        <v>974</v>
      </c>
      <c r="F305" s="8" t="s">
        <v>1156</v>
      </c>
      <c r="G305" s="12">
        <v>1</v>
      </c>
      <c r="H305" s="12">
        <v>0</v>
      </c>
      <c r="I305" s="12">
        <v>0</v>
      </c>
      <c r="J305" s="12">
        <v>120000</v>
      </c>
      <c r="K305" s="12">
        <v>200000</v>
      </c>
      <c r="L305" s="12">
        <v>200000</v>
      </c>
      <c r="M305" s="12">
        <v>1</v>
      </c>
      <c r="N305" s="12">
        <v>1</v>
      </c>
      <c r="O305" s="12">
        <v>1</v>
      </c>
      <c r="P305" s="12">
        <v>120000</v>
      </c>
      <c r="Q305" s="12">
        <v>0</v>
      </c>
      <c r="R305" s="12">
        <v>0</v>
      </c>
    </row>
    <row r="306" ht="20" customHeight="1">
      <c r="A306" s="24" t="s">
        <v>895</v>
      </c>
      <c r="B306" s="24"/>
      <c r="C306" s="24"/>
      <c r="D306" s="24"/>
      <c r="E306" s="24"/>
      <c r="F306" s="18" t="s">
        <v>976</v>
      </c>
      <c r="G306" s="18" t="s">
        <v>46</v>
      </c>
      <c r="H306" s="18" t="s">
        <v>46</v>
      </c>
      <c r="I306" s="18" t="s">
        <v>46</v>
      </c>
      <c r="J306" s="18" t="s">
        <v>46</v>
      </c>
      <c r="K306" s="18" t="s">
        <v>46</v>
      </c>
      <c r="L306" s="18" t="s">
        <v>46</v>
      </c>
      <c r="M306" s="18" t="s">
        <v>46</v>
      </c>
      <c r="N306" s="18" t="s">
        <v>46</v>
      </c>
      <c r="O306" s="18" t="s">
        <v>46</v>
      </c>
      <c r="P306" s="15">
        <f>SUBTOTAL(9,P303:P305)</f>
      </c>
      <c r="Q306" s="15">
        <f>SUBTOTAL(9,Q303:Q305)</f>
      </c>
      <c r="R306" s="15">
        <f>SUBTOTAL(9,R303:R305)</f>
      </c>
    </row>
    <row r="307" ht="50" customHeight="1">
      <c r="A307" s="19" t="s">
        <v>529</v>
      </c>
      <c r="B307" s="19"/>
      <c r="C307" s="19"/>
      <c r="D307" s="19"/>
      <c r="E307" s="19"/>
      <c r="F307" s="18" t="s">
        <v>969</v>
      </c>
      <c r="G307" s="18" t="s">
        <v>46</v>
      </c>
      <c r="H307" s="18" t="s">
        <v>46</v>
      </c>
      <c r="I307" s="18" t="s">
        <v>46</v>
      </c>
      <c r="J307" s="18" t="s">
        <v>46</v>
      </c>
      <c r="K307" s="18" t="s">
        <v>46</v>
      </c>
      <c r="L307" s="18" t="s">
        <v>46</v>
      </c>
      <c r="M307" s="18" t="s">
        <v>46</v>
      </c>
      <c r="N307" s="18" t="s">
        <v>46</v>
      </c>
      <c r="O307" s="18" t="s">
        <v>46</v>
      </c>
      <c r="P307" s="15">
        <f>SUBTOTAL(9,P230:P306)</f>
      </c>
      <c r="Q307" s="15">
        <f>SUBTOTAL(9,Q230:Q306)</f>
      </c>
      <c r="R307" s="15">
        <f>SUBTOTAL(9,R230:R306)</f>
      </c>
    </row>
    <row r="308" ht="10" customHeight="1">
</row>
    <row r="309" ht="45" customHeight="1">
      <c r="A309" s="3" t="s">
        <v>724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0" customHeight="1">
</row>
    <row r="311" ht="45" customHeight="1">
      <c r="A311" s="8" t="s">
        <v>35</v>
      </c>
      <c r="B311" s="8"/>
      <c r="C311" s="8" t="s">
        <v>36</v>
      </c>
      <c r="D311" s="8" t="s">
        <v>38</v>
      </c>
      <c r="E311" s="8"/>
      <c r="F311" s="8"/>
    </row>
    <row r="312" ht="45" customHeight="1">
      <c r="A312" s="8"/>
      <c r="B312" s="0"/>
      <c r="C312" s="8"/>
      <c r="D312" s="8" t="s">
        <v>367</v>
      </c>
      <c r="E312" s="8" t="s">
        <v>368</v>
      </c>
      <c r="F312" s="8" t="s">
        <v>369</v>
      </c>
    </row>
    <row r="313" ht="20" customHeight="1">
      <c r="A313" s="8" t="s">
        <v>276</v>
      </c>
      <c r="B313" s="8"/>
      <c r="C313" s="8" t="s">
        <v>370</v>
      </c>
      <c r="D313" s="8" t="s">
        <v>371</v>
      </c>
      <c r="E313" s="8" t="s">
        <v>372</v>
      </c>
      <c r="F313" s="8" t="s">
        <v>373</v>
      </c>
    </row>
    <row r="314" ht="20" customHeight="1">
      <c r="A314" s="9" t="s">
        <v>726</v>
      </c>
      <c r="B314" s="9"/>
      <c r="C314" s="8" t="s">
        <v>44</v>
      </c>
      <c r="D314" s="12">
        <v>3976000</v>
      </c>
      <c r="E314" s="12">
        <v>2000000</v>
      </c>
      <c r="F314" s="12">
        <v>2000000</v>
      </c>
    </row>
    <row r="315" ht="20" customHeight="1">
      <c r="A315" s="9" t="s">
        <v>725</v>
      </c>
      <c r="B315" s="9"/>
      <c r="C315" s="8" t="s">
        <v>48</v>
      </c>
      <c r="D315" s="12">
        <v>1031923.2</v>
      </c>
      <c r="E315" s="12">
        <v>0</v>
      </c>
      <c r="F315" s="12">
        <v>0</v>
      </c>
    </row>
    <row r="316" ht="20" customHeight="1">
      <c r="A316" s="9" t="s">
        <v>727</v>
      </c>
      <c r="B316" s="9"/>
      <c r="C316" s="8" t="s">
        <v>613</v>
      </c>
      <c r="D316" s="12">
        <v>16445076.58</v>
      </c>
      <c r="E316" s="12">
        <v>13597327.04</v>
      </c>
      <c r="F316" s="12">
        <v>13597327.04</v>
      </c>
    </row>
  </sheetData>
  <sheetProtection password="DC92" sheet="1" objects="1" scenarios="1"/>
  <mergeCells>
    <mergeCell ref="A2:Y2"/>
    <mergeCell ref="A4:W4"/>
    <mergeCell ref="B7:W7"/>
    <mergeCell ref="B8:W8"/>
    <mergeCell ref="B9:W9"/>
    <mergeCell ref="A11:Y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Y23"/>
    <mergeCell ref="A25:B26"/>
    <mergeCell ref="C25:D25"/>
    <mergeCell ref="E25:E26"/>
    <mergeCell ref="F25:F26"/>
    <mergeCell ref="G25:G26"/>
    <mergeCell ref="H25:K25"/>
    <mergeCell ref="A27:B27"/>
    <mergeCell ref="A28:B28"/>
    <mergeCell ref="A29:F29"/>
    <mergeCell ref="A30:B30"/>
    <mergeCell ref="A31:F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F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F55"/>
    <mergeCell ref="A56:B56"/>
    <mergeCell ref="A57:B57"/>
    <mergeCell ref="A58:F58"/>
    <mergeCell ref="A59:B59"/>
    <mergeCell ref="A60:F60"/>
    <mergeCell ref="A61:B61"/>
    <mergeCell ref="A62:F62"/>
    <mergeCell ref="A63:B63"/>
    <mergeCell ref="A64:F64"/>
    <mergeCell ref="A65:B65"/>
    <mergeCell ref="A66:F66"/>
    <mergeCell ref="A67:B67"/>
    <mergeCell ref="A68:F68"/>
    <mergeCell ref="A69:B69"/>
    <mergeCell ref="A70:F70"/>
    <mergeCell ref="A71:F71"/>
    <mergeCell ref="A73:A77"/>
    <mergeCell ref="B73:Y73"/>
    <mergeCell ref="B74:Y74"/>
    <mergeCell ref="B75:M75"/>
    <mergeCell ref="N75:Y75"/>
    <mergeCell ref="B76:E76"/>
    <mergeCell ref="F76:I76"/>
    <mergeCell ref="J76:M76"/>
    <mergeCell ref="N76:Q76"/>
    <mergeCell ref="R76:U76"/>
    <mergeCell ref="V76:Y76"/>
    <mergeCell ref="A124:A128"/>
    <mergeCell ref="B124:Q124"/>
    <mergeCell ref="B125:E125"/>
    <mergeCell ref="F125:Q126"/>
    <mergeCell ref="B126:E126"/>
    <mergeCell ref="B127:E127"/>
    <mergeCell ref="F127:I127"/>
    <mergeCell ref="J127:M127"/>
    <mergeCell ref="N127:Q127"/>
    <mergeCell ref="A175:A178"/>
    <mergeCell ref="B175:M175"/>
    <mergeCell ref="B176:M176"/>
    <mergeCell ref="B177:E177"/>
    <mergeCell ref="F177:I177"/>
    <mergeCell ref="J177:M177"/>
    <mergeCell ref="A225:Y225"/>
    <mergeCell ref="A227:B228"/>
    <mergeCell ref="C227:C228"/>
    <mergeCell ref="D227:D228"/>
    <mergeCell ref="E227:E228"/>
    <mergeCell ref="F227:F228"/>
    <mergeCell ref="G227:I227"/>
    <mergeCell ref="J227:L227"/>
    <mergeCell ref="M227:O227"/>
    <mergeCell ref="P227:R227"/>
    <mergeCell ref="A229:B229"/>
    <mergeCell ref="A230:B230"/>
    <mergeCell ref="A231:E231"/>
    <mergeCell ref="A232:B232"/>
    <mergeCell ref="A233:E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E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E278"/>
    <mergeCell ref="A279:B279"/>
    <mergeCell ref="A280:B280"/>
    <mergeCell ref="A281:B281"/>
    <mergeCell ref="A282:B282"/>
    <mergeCell ref="A283:B283"/>
    <mergeCell ref="A284:E284"/>
    <mergeCell ref="A285:B285"/>
    <mergeCell ref="A286:E286"/>
    <mergeCell ref="A287:B287"/>
    <mergeCell ref="A288:B288"/>
    <mergeCell ref="A289:E289"/>
    <mergeCell ref="A290:B290"/>
    <mergeCell ref="A291:B291"/>
    <mergeCell ref="A292:B292"/>
    <mergeCell ref="A293:B293"/>
    <mergeCell ref="A294:B294"/>
    <mergeCell ref="A295:E295"/>
    <mergeCell ref="A296:B296"/>
    <mergeCell ref="A297:B297"/>
    <mergeCell ref="A298:B298"/>
    <mergeCell ref="A299:B299"/>
    <mergeCell ref="A300:E300"/>
    <mergeCell ref="A301:B301"/>
    <mergeCell ref="A302:E302"/>
    <mergeCell ref="A303:B303"/>
    <mergeCell ref="A304:B304"/>
    <mergeCell ref="A305:B305"/>
    <mergeCell ref="A306:E306"/>
    <mergeCell ref="A307:E307"/>
    <mergeCell ref="A309:Y309"/>
    <mergeCell ref="A311:B312"/>
    <mergeCell ref="C311:C312"/>
    <mergeCell ref="D311:F311"/>
    <mergeCell ref="A313:B313"/>
    <mergeCell ref="A314:B314"/>
    <mergeCell ref="A315:B315"/>
    <mergeCell ref="A316:B316"/>
  </mergeCells>
  <phoneticPr fontId="0" type="noConversion"/>
  <pageMargins left="0.4" right="0.4" top="0.4" bottom="0.4" header="0.1" footer="0.1"/>
  <pageSetup paperSize="9" fitToHeight="0" orientation="landscape" verticalDpi="0" r:id="rId2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6" width="17.19" customWidth="1"/>
  </cols>
  <sheetData>
    <row r="1" ht="10" customHeight="1">
</row>
    <row r="2" ht="45" customHeight="1">
      <c r="A2" s="2" t="s">
        <v>1157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6" t="s">
        <v>18</v>
      </c>
      <c r="P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16" t="s">
        <v>20</v>
      </c>
      <c r="P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16" t="s">
        <v>360</v>
      </c>
      <c r="P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 t="s">
        <v>362</v>
      </c>
      <c r="P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6" t="s">
        <v>32</v>
      </c>
      <c r="P9" s="8" t="s">
        <v>33</v>
      </c>
    </row>
    <row r="10" ht="10" customHeight="1">
</row>
    <row r="11" ht="45" customHeight="1">
      <c r="A11" s="3" t="s">
        <v>1158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60" customHeight="1">
      <c r="A18" s="9" t="s">
        <v>1159</v>
      </c>
      <c r="B18" s="9"/>
      <c r="C18" s="8" t="s">
        <v>380</v>
      </c>
      <c r="D18" s="12">
        <v>7372344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1160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1161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1162</v>
      </c>
      <c r="B28" s="9"/>
      <c r="C28" s="8" t="s">
        <v>44</v>
      </c>
      <c r="D28" s="12">
        <v>7372344</v>
      </c>
      <c r="E28" s="12">
        <v>0</v>
      </c>
      <c r="F28" s="12">
        <v>0</v>
      </c>
    </row>
    <row r="29" ht="50" customHeight="1">
      <c r="A29" s="9" t="s">
        <v>479</v>
      </c>
      <c r="B29" s="9"/>
      <c r="C29" s="8" t="s">
        <v>386</v>
      </c>
      <c r="D29" s="12">
        <f>SUM(D28:D28)</f>
      </c>
      <c r="E29" s="12">
        <f>SUM(E28:E28)</f>
      </c>
      <c r="F29" s="12">
        <f>SUM(F28:F28)</f>
      </c>
    </row>
    <row r="30" ht="10" customHeight="1">
</row>
    <row r="31" ht="45" customHeight="1">
      <c r="A31" s="3" t="s">
        <v>1163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0" customHeight="1">
</row>
    <row r="33" ht="45" customHeight="1">
      <c r="A33" s="8" t="s">
        <v>713</v>
      </c>
      <c r="B33" s="8"/>
      <c r="C33" s="8" t="s">
        <v>36</v>
      </c>
      <c r="D33" s="8" t="s">
        <v>1164</v>
      </c>
      <c r="E33" s="8" t="s">
        <v>367</v>
      </c>
      <c r="F33" s="8"/>
      <c r="G33" s="8"/>
      <c r="H33" s="8"/>
      <c r="I33" s="8" t="s">
        <v>852</v>
      </c>
      <c r="J33" s="8"/>
      <c r="K33" s="8"/>
      <c r="L33" s="8"/>
      <c r="M33" s="8" t="s">
        <v>853</v>
      </c>
      <c r="N33" s="8"/>
      <c r="O33" s="8"/>
      <c r="P33" s="8"/>
    </row>
    <row r="34" ht="45" customHeight="1">
      <c r="A34" s="8"/>
      <c r="B34" s="0"/>
      <c r="C34" s="8"/>
      <c r="D34" s="8"/>
      <c r="E34" s="8" t="s">
        <v>817</v>
      </c>
      <c r="F34" s="8" t="s">
        <v>1165</v>
      </c>
      <c r="G34" s="8" t="s">
        <v>1166</v>
      </c>
      <c r="H34" s="8" t="s">
        <v>510</v>
      </c>
      <c r="I34" s="8" t="s">
        <v>817</v>
      </c>
      <c r="J34" s="8" t="s">
        <v>1165</v>
      </c>
      <c r="K34" s="8" t="s">
        <v>1166</v>
      </c>
      <c r="L34" s="8" t="s">
        <v>510</v>
      </c>
      <c r="M34" s="8" t="s">
        <v>817</v>
      </c>
      <c r="N34" s="8" t="s">
        <v>1165</v>
      </c>
      <c r="O34" s="8" t="s">
        <v>1166</v>
      </c>
      <c r="P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405</v>
      </c>
      <c r="I35" s="8" t="s">
        <v>406</v>
      </c>
      <c r="J35" s="8" t="s">
        <v>407</v>
      </c>
      <c r="K35" s="8" t="s">
        <v>408</v>
      </c>
      <c r="L35" s="8" t="s">
        <v>409</v>
      </c>
      <c r="M35" s="8" t="s">
        <v>410</v>
      </c>
      <c r="N35" s="8" t="s">
        <v>411</v>
      </c>
      <c r="O35" s="8" t="s">
        <v>412</v>
      </c>
      <c r="P35" s="8" t="s">
        <v>446</v>
      </c>
    </row>
    <row r="36" ht="60" customHeight="1">
      <c r="A36" s="9" t="s">
        <v>1167</v>
      </c>
      <c r="B36" s="9"/>
      <c r="C36" s="8" t="s">
        <v>44</v>
      </c>
      <c r="D36" s="8"/>
      <c r="E36" s="12">
        <v>148190</v>
      </c>
      <c r="F36" s="12">
        <v>33</v>
      </c>
      <c r="G36" s="12">
        <v>1</v>
      </c>
      <c r="H36" s="12">
        <v>4890270</v>
      </c>
      <c r="I36" s="12">
        <v>148190</v>
      </c>
      <c r="J36" s="12">
        <v>33</v>
      </c>
      <c r="K36" s="12">
        <v>0</v>
      </c>
      <c r="L36" s="12">
        <v>0</v>
      </c>
      <c r="M36" s="12">
        <v>148190</v>
      </c>
      <c r="N36" s="12">
        <v>33</v>
      </c>
      <c r="O36" s="12">
        <v>0</v>
      </c>
      <c r="P36" s="12">
        <v>0</v>
      </c>
    </row>
    <row r="37" ht="60" customHeight="1">
      <c r="A37" s="9" t="s">
        <v>1167</v>
      </c>
      <c r="B37" s="9"/>
      <c r="C37" s="8" t="s">
        <v>48</v>
      </c>
      <c r="D37" s="8"/>
      <c r="E37" s="12">
        <v>2511</v>
      </c>
      <c r="F37" s="12">
        <v>15</v>
      </c>
      <c r="G37" s="12">
        <v>1</v>
      </c>
      <c r="H37" s="12">
        <v>37665</v>
      </c>
      <c r="I37" s="12">
        <v>2511</v>
      </c>
      <c r="J37" s="12">
        <v>15</v>
      </c>
      <c r="K37" s="12">
        <v>0</v>
      </c>
      <c r="L37" s="12">
        <v>0</v>
      </c>
      <c r="M37" s="12">
        <v>2511</v>
      </c>
      <c r="N37" s="12">
        <v>15</v>
      </c>
      <c r="O37" s="12">
        <v>0</v>
      </c>
      <c r="P37" s="12">
        <v>0</v>
      </c>
    </row>
    <row r="38" ht="60" customHeight="1">
      <c r="A38" s="9" t="s">
        <v>1167</v>
      </c>
      <c r="B38" s="9"/>
      <c r="C38" s="8" t="s">
        <v>613</v>
      </c>
      <c r="D38" s="8"/>
      <c r="E38" s="12">
        <v>74073</v>
      </c>
      <c r="F38" s="12">
        <v>33</v>
      </c>
      <c r="G38" s="12">
        <v>1</v>
      </c>
      <c r="H38" s="12">
        <v>2444409</v>
      </c>
      <c r="I38" s="12">
        <v>74073</v>
      </c>
      <c r="J38" s="12">
        <v>33</v>
      </c>
      <c r="K38" s="12">
        <v>0</v>
      </c>
      <c r="L38" s="12">
        <v>0</v>
      </c>
      <c r="M38" s="12">
        <v>74073</v>
      </c>
      <c r="N38" s="12">
        <v>33</v>
      </c>
      <c r="O38" s="12">
        <v>0</v>
      </c>
      <c r="P38" s="12">
        <v>0</v>
      </c>
    </row>
    <row r="39" ht="50" customHeight="1">
      <c r="A39" s="9" t="s">
        <v>479</v>
      </c>
      <c r="B39" s="9"/>
      <c r="C39" s="8" t="s">
        <v>386</v>
      </c>
      <c r="D39" s="8" t="s">
        <v>46</v>
      </c>
      <c r="E39" s="8" t="s">
        <v>46</v>
      </c>
      <c r="F39" s="8" t="s">
        <v>46</v>
      </c>
      <c r="G39" s="8" t="s">
        <v>46</v>
      </c>
      <c r="H39" s="12">
        <f>SUM(H36:H38)</f>
      </c>
      <c r="I39" s="8" t="s">
        <v>46</v>
      </c>
      <c r="J39" s="8" t="s">
        <v>46</v>
      </c>
      <c r="K39" s="8" t="s">
        <v>46</v>
      </c>
      <c r="L39" s="12">
        <f>SUM(L36:L38)</f>
      </c>
      <c r="M39" s="8" t="s">
        <v>46</v>
      </c>
      <c r="N39" s="8" t="s">
        <v>46</v>
      </c>
      <c r="O39" s="8" t="s">
        <v>46</v>
      </c>
      <c r="P39" s="12">
        <f>SUM(P36:P38)</f>
      </c>
    </row>
    <row r="40" ht="10" customHeight="1">
</row>
    <row r="41" ht="45" customHeight="1">
      <c r="A41" s="3" t="s">
        <v>844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10" customHeight="1">
</row>
    <row r="43" ht="45" customHeight="1">
      <c r="A43" s="8" t="s">
        <v>35</v>
      </c>
      <c r="B43" s="8"/>
      <c r="C43" s="8" t="s">
        <v>721</v>
      </c>
      <c r="D43" s="8" t="s">
        <v>36</v>
      </c>
      <c r="E43" s="8" t="s">
        <v>38</v>
      </c>
      <c r="F43" s="8"/>
      <c r="G43" s="8"/>
    </row>
    <row r="44" ht="45" customHeight="1">
      <c r="A44" s="8"/>
      <c r="B44" s="0"/>
      <c r="C44" s="8"/>
      <c r="D44" s="8"/>
      <c r="E44" s="8" t="s">
        <v>367</v>
      </c>
      <c r="F44" s="8" t="s">
        <v>368</v>
      </c>
      <c r="G44" s="8" t="s">
        <v>369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</row>
    <row r="46" ht="40" customHeight="1">
      <c r="A46" s="9" t="s">
        <v>1168</v>
      </c>
      <c r="B46" s="9"/>
      <c r="C46" s="8" t="s">
        <v>1169</v>
      </c>
      <c r="D46" s="8" t="s">
        <v>44</v>
      </c>
      <c r="E46" s="12">
        <v>7372344</v>
      </c>
      <c r="F46" s="12">
        <v>0</v>
      </c>
      <c r="G46" s="12">
        <v>0</v>
      </c>
    </row>
    <row r="47" ht="10" customHeight="1">
</row>
    <row r="48" ht="45" customHeight="1">
      <c r="A48" s="3" t="s">
        <v>724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10" customHeight="1">
</row>
    <row r="50" ht="45" customHeight="1">
      <c r="A50" s="8" t="s">
        <v>35</v>
      </c>
      <c r="B50" s="8"/>
      <c r="C50" s="8" t="s">
        <v>36</v>
      </c>
      <c r="D50" s="8" t="s">
        <v>38</v>
      </c>
      <c r="E50" s="8"/>
      <c r="F50" s="8"/>
    </row>
    <row r="51" ht="45" customHeight="1">
      <c r="A51" s="8"/>
      <c r="B51" s="0"/>
      <c r="C51" s="8"/>
      <c r="D51" s="8" t="s">
        <v>367</v>
      </c>
      <c r="E51" s="8" t="s">
        <v>368</v>
      </c>
      <c r="F51" s="8" t="s">
        <v>369</v>
      </c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</row>
    <row r="53" ht="20" customHeight="1">
      <c r="A53" s="9" t="s">
        <v>725</v>
      </c>
      <c r="B53" s="9"/>
      <c r="C53" s="8" t="s">
        <v>44</v>
      </c>
      <c r="D53" s="12">
        <v>7372344</v>
      </c>
      <c r="E53" s="12">
        <v>0</v>
      </c>
      <c r="F53" s="12">
        <v>0</v>
      </c>
    </row>
  </sheetData>
  <sheetProtection password="DC92" sheet="1" objects="1" scenarios="1"/>
  <mergeCells>
    <mergeCell ref="A2:P2"/>
    <mergeCell ref="A4:N4"/>
    <mergeCell ref="B7:N7"/>
    <mergeCell ref="B8:N8"/>
    <mergeCell ref="B9:N9"/>
    <mergeCell ref="A11:P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P23"/>
    <mergeCell ref="A25:B26"/>
    <mergeCell ref="C25:C26"/>
    <mergeCell ref="D25:F25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35:B35"/>
    <mergeCell ref="A36:B36"/>
    <mergeCell ref="A37:B37"/>
    <mergeCell ref="A38:B38"/>
    <mergeCell ref="A39:B39"/>
    <mergeCell ref="A41:P41"/>
    <mergeCell ref="A43:B44"/>
    <mergeCell ref="C43:C44"/>
    <mergeCell ref="D43:D44"/>
    <mergeCell ref="E43:G43"/>
    <mergeCell ref="A45:B45"/>
    <mergeCell ref="A46:B46"/>
    <mergeCell ref="A48:P48"/>
    <mergeCell ref="A50:B51"/>
    <mergeCell ref="C50:C51"/>
    <mergeCell ref="D50:F50"/>
    <mergeCell ref="A52:B52"/>
    <mergeCell ref="A53:B53"/>
  </mergeCells>
  <phoneticPr fontId="0" type="noConversion"/>
  <pageMargins left="0.4" right="0.4" top="0.4" bottom="0.4" header="0.1" footer="0.1"/>
  <pageSetup paperSize="9" fitToHeight="0" orientation="landscape" verticalDpi="0" r:id="rId21"/>
  <headerFooter>
    <oddHeader>&amp;R&amp;L&amp;"Verdana,Полужирный"&amp;K000000&amp;R&amp;"Verdana,Полужирный"&amp;K00-014Подготовлено в ЭС РАМЗЭС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1170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1171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1172</v>
      </c>
      <c r="B18" s="9"/>
      <c r="C18" s="8" t="s">
        <v>380</v>
      </c>
      <c r="D18" s="12">
        <v>2571828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1173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1174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1175</v>
      </c>
      <c r="B28" s="9"/>
      <c r="C28" s="8" t="s">
        <v>376</v>
      </c>
      <c r="D28" s="12">
        <v>2571828</v>
      </c>
      <c r="E28" s="12">
        <v>0</v>
      </c>
      <c r="F28" s="12">
        <v>0</v>
      </c>
    </row>
    <row r="29" ht="60" customHeight="1">
      <c r="A29" s="9" t="s">
        <v>1176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50" customHeight="1">
      <c r="A30" s="9" t="s">
        <v>529</v>
      </c>
      <c r="B30" s="9"/>
      <c r="C30" s="8" t="s">
        <v>386</v>
      </c>
      <c r="D30" s="12">
        <f>SUM(D28:D29)</f>
      </c>
      <c r="E30" s="12">
        <f>SUM(E28:E29)</f>
      </c>
      <c r="F30" s="12">
        <f>SUM(F28:F29)</f>
      </c>
    </row>
    <row r="31" ht="10" customHeight="1">
</row>
    <row r="32" ht="45" customHeight="1">
      <c r="A32" s="3" t="s">
        <v>1177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45" customHeight="1">
      <c r="A33" s="3" t="s">
        <v>1178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65" customHeight="1">
      <c r="A35" s="8" t="s">
        <v>713</v>
      </c>
      <c r="B35" s="8"/>
      <c r="C35" s="8" t="s">
        <v>36</v>
      </c>
      <c r="D35" s="8" t="s">
        <v>1179</v>
      </c>
      <c r="E35" s="8" t="s">
        <v>1180</v>
      </c>
      <c r="F35" s="8" t="s">
        <v>772</v>
      </c>
      <c r="G35" s="8" t="s">
        <v>765</v>
      </c>
      <c r="H35" s="8" t="s">
        <v>766</v>
      </c>
      <c r="I35" s="8" t="s">
        <v>38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  <c r="G36" s="8" t="s">
        <v>374</v>
      </c>
      <c r="H36" s="8" t="s">
        <v>405</v>
      </c>
      <c r="I36" s="8" t="s">
        <v>406</v>
      </c>
    </row>
    <row r="37" ht="20" customHeight="1">
      <c r="A37" s="9" t="s">
        <v>1181</v>
      </c>
      <c r="B37" s="9"/>
      <c r="C37" s="8" t="s">
        <v>44</v>
      </c>
      <c r="D37" s="8"/>
      <c r="E37" s="12">
        <v>558</v>
      </c>
      <c r="F37" s="12">
        <v>0</v>
      </c>
      <c r="G37" s="12">
        <v>0</v>
      </c>
      <c r="H37" s="12">
        <v>12</v>
      </c>
      <c r="I37" s="12">
        <v>1955232</v>
      </c>
    </row>
    <row r="38" ht="20" customHeight="1">
      <c r="A38" s="9" t="s">
        <v>1181</v>
      </c>
      <c r="B38" s="9"/>
      <c r="C38" s="8" t="s">
        <v>48</v>
      </c>
      <c r="D38" s="8"/>
      <c r="E38" s="12">
        <v>837</v>
      </c>
      <c r="F38" s="12">
        <v>0</v>
      </c>
      <c r="G38" s="12">
        <v>0</v>
      </c>
      <c r="H38" s="12">
        <v>12</v>
      </c>
      <c r="I38" s="12">
        <v>592596</v>
      </c>
    </row>
    <row r="39" ht="20" customHeight="1">
      <c r="A39" s="9" t="s">
        <v>1181</v>
      </c>
      <c r="B39" s="9"/>
      <c r="C39" s="8" t="s">
        <v>613</v>
      </c>
      <c r="D39" s="8"/>
      <c r="E39" s="12">
        <v>24000</v>
      </c>
      <c r="F39" s="12">
        <v>0</v>
      </c>
      <c r="G39" s="12">
        <v>0</v>
      </c>
      <c r="H39" s="12">
        <v>12</v>
      </c>
      <c r="I39" s="12">
        <v>24000</v>
      </c>
    </row>
    <row r="40" ht="50" customHeight="1">
      <c r="A40" s="9" t="s">
        <v>479</v>
      </c>
      <c r="B40" s="9"/>
      <c r="C40" s="8" t="s">
        <v>386</v>
      </c>
      <c r="D40" s="8" t="s">
        <v>46</v>
      </c>
      <c r="E40" s="8" t="s">
        <v>46</v>
      </c>
      <c r="F40" s="8" t="s">
        <v>46</v>
      </c>
      <c r="G40" s="8" t="s">
        <v>46</v>
      </c>
      <c r="H40" s="8" t="s">
        <v>46</v>
      </c>
      <c r="I40" s="12">
        <f>SUM(I37:I39)</f>
      </c>
    </row>
    <row r="41" ht="10" customHeight="1">
</row>
    <row r="42" ht="45" customHeight="1">
      <c r="A42" s="3" t="s">
        <v>1182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10" customHeight="1">
</row>
    <row r="44" ht="65" customHeight="1">
      <c r="A44" s="8" t="s">
        <v>713</v>
      </c>
      <c r="B44" s="8"/>
      <c r="C44" s="8" t="s">
        <v>36</v>
      </c>
      <c r="D44" s="8" t="s">
        <v>1179</v>
      </c>
      <c r="E44" s="8" t="s">
        <v>1180</v>
      </c>
      <c r="F44" s="8" t="s">
        <v>772</v>
      </c>
      <c r="G44" s="8" t="s">
        <v>765</v>
      </c>
      <c r="H44" s="8" t="s">
        <v>766</v>
      </c>
      <c r="I44" s="8" t="s">
        <v>38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405</v>
      </c>
      <c r="I45" s="8" t="s">
        <v>406</v>
      </c>
    </row>
    <row r="46" ht="20" customHeight="1">
      <c r="A46" s="8" t="s">
        <v>46</v>
      </c>
      <c r="B46" s="8"/>
      <c r="C46" s="8" t="s">
        <v>46</v>
      </c>
      <c r="D46" s="8" t="s">
        <v>46</v>
      </c>
      <c r="E46" s="8" t="s">
        <v>46</v>
      </c>
      <c r="F46" s="8" t="s">
        <v>46</v>
      </c>
      <c r="G46" s="8" t="s">
        <v>46</v>
      </c>
      <c r="H46" s="8" t="s">
        <v>46</v>
      </c>
      <c r="I46" s="8" t="s">
        <v>46</v>
      </c>
    </row>
    <row r="47" ht="10" customHeight="1">
</row>
    <row r="48" ht="45" customHeight="1">
      <c r="A48" s="3" t="s">
        <v>1183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0" customHeight="1">
</row>
    <row r="50" ht="65" customHeight="1">
      <c r="A50" s="8" t="s">
        <v>713</v>
      </c>
      <c r="B50" s="8"/>
      <c r="C50" s="8" t="s">
        <v>36</v>
      </c>
      <c r="D50" s="8" t="s">
        <v>1179</v>
      </c>
      <c r="E50" s="8" t="s">
        <v>1180</v>
      </c>
      <c r="F50" s="8" t="s">
        <v>772</v>
      </c>
      <c r="G50" s="8" t="s">
        <v>765</v>
      </c>
      <c r="H50" s="8" t="s">
        <v>766</v>
      </c>
      <c r="I50" s="8" t="s">
        <v>38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405</v>
      </c>
      <c r="I51" s="8" t="s">
        <v>406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</row>
    <row r="53" ht="10" customHeight="1">
</row>
    <row r="54" ht="45" customHeight="1">
      <c r="A54" s="3" t="s">
        <v>1184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45" customHeight="1">
      <c r="A55" s="3" t="s">
        <v>1185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0" customHeight="1">
</row>
    <row r="57" ht="65" customHeight="1">
      <c r="A57" s="8" t="s">
        <v>713</v>
      </c>
      <c r="B57" s="8"/>
      <c r="C57" s="8" t="s">
        <v>36</v>
      </c>
      <c r="D57" s="8" t="s">
        <v>1179</v>
      </c>
      <c r="E57" s="8" t="s">
        <v>1180</v>
      </c>
      <c r="F57" s="8" t="s">
        <v>772</v>
      </c>
      <c r="G57" s="8" t="s">
        <v>765</v>
      </c>
      <c r="H57" s="8" t="s">
        <v>766</v>
      </c>
      <c r="I57" s="8" t="s">
        <v>38</v>
      </c>
    </row>
    <row r="58" ht="20" customHeight="1">
      <c r="A58" s="8" t="s">
        <v>276</v>
      </c>
      <c r="B58" s="8"/>
      <c r="C58" s="8" t="s">
        <v>370</v>
      </c>
      <c r="D58" s="8" t="s">
        <v>371</v>
      </c>
      <c r="E58" s="8" t="s">
        <v>372</v>
      </c>
      <c r="F58" s="8" t="s">
        <v>373</v>
      </c>
      <c r="G58" s="8" t="s">
        <v>374</v>
      </c>
      <c r="H58" s="8" t="s">
        <v>405</v>
      </c>
      <c r="I58" s="8" t="s">
        <v>406</v>
      </c>
    </row>
    <row r="59" ht="20" customHeight="1">
      <c r="A59" s="8" t="s">
        <v>46</v>
      </c>
      <c r="B59" s="8"/>
      <c r="C59" s="8" t="s">
        <v>46</v>
      </c>
      <c r="D59" s="8" t="s">
        <v>46</v>
      </c>
      <c r="E59" s="8" t="s">
        <v>46</v>
      </c>
      <c r="F59" s="8" t="s">
        <v>46</v>
      </c>
      <c r="G59" s="8" t="s">
        <v>46</v>
      </c>
      <c r="H59" s="8" t="s">
        <v>46</v>
      </c>
      <c r="I59" s="8" t="s">
        <v>46</v>
      </c>
    </row>
    <row r="60" ht="10" customHeight="1">
</row>
    <row r="61" ht="45" customHeight="1">
      <c r="A61" s="3" t="s">
        <v>1186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0" customHeight="1">
</row>
    <row r="63" ht="65" customHeight="1">
      <c r="A63" s="8" t="s">
        <v>713</v>
      </c>
      <c r="B63" s="8"/>
      <c r="C63" s="8" t="s">
        <v>36</v>
      </c>
      <c r="D63" s="8" t="s">
        <v>1179</v>
      </c>
      <c r="E63" s="8" t="s">
        <v>1180</v>
      </c>
      <c r="F63" s="8" t="s">
        <v>772</v>
      </c>
      <c r="G63" s="8" t="s">
        <v>765</v>
      </c>
      <c r="H63" s="8" t="s">
        <v>766</v>
      </c>
      <c r="I63" s="8" t="s">
        <v>38</v>
      </c>
    </row>
    <row r="64" ht="20" customHeight="1">
      <c r="A64" s="8" t="s">
        <v>276</v>
      </c>
      <c r="B64" s="8"/>
      <c r="C64" s="8" t="s">
        <v>370</v>
      </c>
      <c r="D64" s="8" t="s">
        <v>371</v>
      </c>
      <c r="E64" s="8" t="s">
        <v>372</v>
      </c>
      <c r="F64" s="8" t="s">
        <v>373</v>
      </c>
      <c r="G64" s="8" t="s">
        <v>374</v>
      </c>
      <c r="H64" s="8" t="s">
        <v>405</v>
      </c>
      <c r="I64" s="8" t="s">
        <v>406</v>
      </c>
    </row>
    <row r="65" ht="20" customHeight="1">
      <c r="A65" s="8" t="s">
        <v>46</v>
      </c>
      <c r="B65" s="8"/>
      <c r="C65" s="8" t="s">
        <v>46</v>
      </c>
      <c r="D65" s="8" t="s">
        <v>46</v>
      </c>
      <c r="E65" s="8" t="s">
        <v>46</v>
      </c>
      <c r="F65" s="8" t="s">
        <v>46</v>
      </c>
      <c r="G65" s="8" t="s">
        <v>46</v>
      </c>
      <c r="H65" s="8" t="s">
        <v>46</v>
      </c>
      <c r="I65" s="8" t="s">
        <v>46</v>
      </c>
    </row>
    <row r="66" ht="10" customHeight="1">
</row>
    <row r="67" ht="45" customHeight="1">
      <c r="A67" s="3" t="s">
        <v>1187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0" customHeight="1">
</row>
    <row r="69" ht="65" customHeight="1">
      <c r="A69" s="8" t="s">
        <v>713</v>
      </c>
      <c r="B69" s="8"/>
      <c r="C69" s="8" t="s">
        <v>36</v>
      </c>
      <c r="D69" s="8" t="s">
        <v>1179</v>
      </c>
      <c r="E69" s="8" t="s">
        <v>1180</v>
      </c>
      <c r="F69" s="8" t="s">
        <v>772</v>
      </c>
      <c r="G69" s="8" t="s">
        <v>765</v>
      </c>
      <c r="H69" s="8" t="s">
        <v>766</v>
      </c>
      <c r="I69" s="8" t="s">
        <v>38</v>
      </c>
    </row>
    <row r="70" ht="20" customHeight="1">
      <c r="A70" s="8" t="s">
        <v>276</v>
      </c>
      <c r="B70" s="8"/>
      <c r="C70" s="8" t="s">
        <v>370</v>
      </c>
      <c r="D70" s="8" t="s">
        <v>371</v>
      </c>
      <c r="E70" s="8" t="s">
        <v>372</v>
      </c>
      <c r="F70" s="8" t="s">
        <v>373</v>
      </c>
      <c r="G70" s="8" t="s">
        <v>374</v>
      </c>
      <c r="H70" s="8" t="s">
        <v>405</v>
      </c>
      <c r="I70" s="8" t="s">
        <v>406</v>
      </c>
    </row>
    <row r="71" ht="20" customHeight="1">
      <c r="A71" s="8" t="s">
        <v>46</v>
      </c>
      <c r="B71" s="8"/>
      <c r="C71" s="8" t="s">
        <v>46</v>
      </c>
      <c r="D71" s="8" t="s">
        <v>46</v>
      </c>
      <c r="E71" s="8" t="s">
        <v>46</v>
      </c>
      <c r="F71" s="8" t="s">
        <v>46</v>
      </c>
      <c r="G71" s="8" t="s">
        <v>46</v>
      </c>
      <c r="H71" s="8" t="s">
        <v>46</v>
      </c>
      <c r="I71" s="8" t="s">
        <v>46</v>
      </c>
    </row>
    <row r="72" ht="10" customHeight="1">
</row>
    <row r="73" ht="45" customHeight="1">
      <c r="A73" s="3" t="s">
        <v>844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0" customHeight="1">
</row>
    <row r="75" ht="45" customHeight="1">
      <c r="A75" s="8" t="s">
        <v>35</v>
      </c>
      <c r="B75" s="8"/>
      <c r="C75" s="8" t="s">
        <v>721</v>
      </c>
      <c r="D75" s="8" t="s">
        <v>36</v>
      </c>
      <c r="E75" s="8" t="s">
        <v>38</v>
      </c>
      <c r="F75" s="8"/>
      <c r="G75" s="8"/>
    </row>
    <row r="76" ht="45" customHeight="1">
      <c r="A76" s="8"/>
      <c r="B76" s="0"/>
      <c r="C76" s="8"/>
      <c r="D76" s="8"/>
      <c r="E76" s="8" t="s">
        <v>367</v>
      </c>
      <c r="F76" s="8" t="s">
        <v>368</v>
      </c>
      <c r="G76" s="8" t="s">
        <v>369</v>
      </c>
    </row>
    <row r="77" ht="20" customHeight="1">
      <c r="A77" s="8" t="s">
        <v>276</v>
      </c>
      <c r="B77" s="8"/>
      <c r="C77" s="8" t="s">
        <v>370</v>
      </c>
      <c r="D77" s="8" t="s">
        <v>371</v>
      </c>
      <c r="E77" s="8" t="s">
        <v>372</v>
      </c>
      <c r="F77" s="8" t="s">
        <v>373</v>
      </c>
      <c r="G77" s="8" t="s">
        <v>374</v>
      </c>
    </row>
    <row r="78" ht="40" customHeight="1">
      <c r="A78" s="9" t="s">
        <v>1188</v>
      </c>
      <c r="B78" s="9"/>
      <c r="C78" s="8" t="s">
        <v>1189</v>
      </c>
      <c r="D78" s="8" t="s">
        <v>44</v>
      </c>
      <c r="E78" s="12">
        <v>2571828</v>
      </c>
      <c r="F78" s="12">
        <v>0</v>
      </c>
      <c r="G78" s="12">
        <v>0</v>
      </c>
    </row>
    <row r="79" ht="10" customHeight="1">
</row>
    <row r="80" ht="45" customHeight="1">
      <c r="A80" s="3" t="s">
        <v>724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0" customHeight="1">
</row>
    <row r="82" ht="45" customHeight="1">
      <c r="A82" s="8" t="s">
        <v>35</v>
      </c>
      <c r="B82" s="8"/>
      <c r="C82" s="8" t="s">
        <v>36</v>
      </c>
      <c r="D82" s="8" t="s">
        <v>38</v>
      </c>
      <c r="E82" s="8"/>
      <c r="F82" s="8"/>
    </row>
    <row r="83" ht="45" customHeight="1">
      <c r="A83" s="8"/>
      <c r="B83" s="0"/>
      <c r="C83" s="8"/>
      <c r="D83" s="8" t="s">
        <v>367</v>
      </c>
      <c r="E83" s="8" t="s">
        <v>368</v>
      </c>
      <c r="F83" s="8" t="s">
        <v>369</v>
      </c>
    </row>
    <row r="84" ht="20" customHeight="1">
      <c r="A84" s="8" t="s">
        <v>276</v>
      </c>
      <c r="B84" s="8"/>
      <c r="C84" s="8" t="s">
        <v>370</v>
      </c>
      <c r="D84" s="8" t="s">
        <v>371</v>
      </c>
      <c r="E84" s="8" t="s">
        <v>372</v>
      </c>
      <c r="F84" s="8" t="s">
        <v>373</v>
      </c>
    </row>
    <row r="85" ht="20" customHeight="1">
      <c r="A85" s="9" t="s">
        <v>726</v>
      </c>
      <c r="B85" s="9"/>
      <c r="C85" s="8" t="s">
        <v>44</v>
      </c>
      <c r="D85" s="12">
        <v>24000</v>
      </c>
      <c r="E85" s="12">
        <v>0</v>
      </c>
      <c r="F85" s="12">
        <v>0</v>
      </c>
    </row>
    <row r="86" ht="20" customHeight="1">
      <c r="A86" s="9" t="s">
        <v>725</v>
      </c>
      <c r="B86" s="9"/>
      <c r="C86" s="8" t="s">
        <v>48</v>
      </c>
      <c r="D86" s="12">
        <v>2547828</v>
      </c>
      <c r="E86" s="12">
        <v>0</v>
      </c>
      <c r="F86" s="12">
        <v>0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2:M32"/>
    <mergeCell ref="A33:M33"/>
    <mergeCell ref="A35:B35"/>
    <mergeCell ref="A36:B36"/>
    <mergeCell ref="A37:B37"/>
    <mergeCell ref="A38:B38"/>
    <mergeCell ref="A39:B39"/>
    <mergeCell ref="A40:B40"/>
    <mergeCell ref="A42:M42"/>
    <mergeCell ref="A44:B44"/>
    <mergeCell ref="A45:B45"/>
    <mergeCell ref="A46:B46"/>
    <mergeCell ref="A48:M48"/>
    <mergeCell ref="A50:B50"/>
    <mergeCell ref="A51:B51"/>
    <mergeCell ref="A52:B52"/>
    <mergeCell ref="A54:M54"/>
    <mergeCell ref="A55:M55"/>
    <mergeCell ref="A57:B57"/>
    <mergeCell ref="A58:B58"/>
    <mergeCell ref="A59:B59"/>
    <mergeCell ref="A61:M61"/>
    <mergeCell ref="A63:B63"/>
    <mergeCell ref="A64:B64"/>
    <mergeCell ref="A65:B65"/>
    <mergeCell ref="A67:M67"/>
    <mergeCell ref="A69:B69"/>
    <mergeCell ref="A70:B70"/>
    <mergeCell ref="A71:B71"/>
    <mergeCell ref="A73:M73"/>
    <mergeCell ref="A75:B76"/>
    <mergeCell ref="C75:C76"/>
    <mergeCell ref="D75:D76"/>
    <mergeCell ref="E75:G75"/>
    <mergeCell ref="A77:B77"/>
    <mergeCell ref="A78:B78"/>
    <mergeCell ref="A80:M80"/>
    <mergeCell ref="A82:B83"/>
    <mergeCell ref="C82:C83"/>
    <mergeCell ref="D82:F82"/>
    <mergeCell ref="A84:B84"/>
    <mergeCell ref="A85:B85"/>
    <mergeCell ref="A86:B86"/>
  </mergeCells>
  <phoneticPr fontId="0" type="noConversion"/>
  <pageMargins left="0.4" right="0.4" top="0.4" bottom="0.4" header="0.1" footer="0.1"/>
  <pageSetup paperSize="9" fitToHeight="0" orientation="landscape" verticalDpi="0" r:id="rId22"/>
  <headerFooter>
    <oddHeader>&amp;R&amp;L&amp;"Verdana,Полужирный"&amp;K000000&amp;R&amp;"Verdana,Полужирный"&amp;K00-014Подготовлено в ЭС РАМЗЭС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6" width="17.19" customWidth="1"/>
  </cols>
  <sheetData>
    <row r="1" ht="10" customHeight="1">
</row>
    <row r="2" ht="45" customHeight="1">
      <c r="A2" s="2" t="s">
        <v>1190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6" t="s">
        <v>18</v>
      </c>
      <c r="P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16" t="s">
        <v>20</v>
      </c>
      <c r="P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16" t="s">
        <v>360</v>
      </c>
      <c r="P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 t="s">
        <v>362</v>
      </c>
      <c r="P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6" t="s">
        <v>32</v>
      </c>
      <c r="P9" s="8" t="s">
        <v>33</v>
      </c>
    </row>
    <row r="10" ht="10" customHeight="1">
</row>
    <row r="11" ht="45" customHeight="1">
      <c r="A11" s="3" t="s">
        <v>1191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1192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1173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1193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1194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1195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1196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9" t="s">
        <v>529</v>
      </c>
      <c r="B31" s="9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1197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10" customHeight="1">
</row>
    <row r="35" ht="45" customHeight="1">
      <c r="A35" s="8" t="s">
        <v>713</v>
      </c>
      <c r="B35" s="8"/>
      <c r="C35" s="8" t="s">
        <v>36</v>
      </c>
      <c r="D35" s="8" t="s">
        <v>1198</v>
      </c>
      <c r="E35" s="8" t="s">
        <v>367</v>
      </c>
      <c r="F35" s="8"/>
      <c r="G35" s="8"/>
      <c r="H35" s="8"/>
      <c r="I35" s="8" t="s">
        <v>852</v>
      </c>
      <c r="J35" s="8"/>
      <c r="K35" s="8"/>
      <c r="L35" s="8"/>
      <c r="M35" s="8" t="s">
        <v>853</v>
      </c>
      <c r="N35" s="8"/>
      <c r="O35" s="8"/>
      <c r="P35" s="8"/>
    </row>
    <row r="36" ht="45" customHeight="1">
      <c r="A36" s="8"/>
      <c r="B36" s="0"/>
      <c r="C36" s="8"/>
      <c r="D36" s="8"/>
      <c r="E36" s="8" t="s">
        <v>817</v>
      </c>
      <c r="F36" s="8" t="s">
        <v>715</v>
      </c>
      <c r="G36" s="8" t="s">
        <v>1166</v>
      </c>
      <c r="H36" s="8" t="s">
        <v>510</v>
      </c>
      <c r="I36" s="8" t="s">
        <v>817</v>
      </c>
      <c r="J36" s="8" t="s">
        <v>715</v>
      </c>
      <c r="K36" s="8" t="s">
        <v>1166</v>
      </c>
      <c r="L36" s="8" t="s">
        <v>510</v>
      </c>
      <c r="M36" s="8" t="s">
        <v>817</v>
      </c>
      <c r="N36" s="8" t="s">
        <v>715</v>
      </c>
      <c r="O36" s="8" t="s">
        <v>1166</v>
      </c>
      <c r="P36" s="8" t="s">
        <v>510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  <c r="H37" s="8" t="s">
        <v>405</v>
      </c>
      <c r="I37" s="8" t="s">
        <v>406</v>
      </c>
      <c r="J37" s="8" t="s">
        <v>407</v>
      </c>
      <c r="K37" s="8" t="s">
        <v>408</v>
      </c>
      <c r="L37" s="8" t="s">
        <v>409</v>
      </c>
      <c r="M37" s="8" t="s">
        <v>410</v>
      </c>
      <c r="N37" s="8" t="s">
        <v>411</v>
      </c>
      <c r="O37" s="8" t="s">
        <v>412</v>
      </c>
      <c r="P37" s="8" t="s">
        <v>446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  <c r="H38" s="8" t="s">
        <v>46</v>
      </c>
      <c r="I38" s="8" t="s">
        <v>46</v>
      </c>
      <c r="J38" s="8" t="s">
        <v>46</v>
      </c>
      <c r="K38" s="8" t="s">
        <v>46</v>
      </c>
      <c r="L38" s="8" t="s">
        <v>46</v>
      </c>
      <c r="M38" s="8" t="s">
        <v>46</v>
      </c>
      <c r="N38" s="8" t="s">
        <v>46</v>
      </c>
      <c r="O38" s="8" t="s">
        <v>46</v>
      </c>
      <c r="P38" s="8" t="s">
        <v>46</v>
      </c>
    </row>
    <row r="39" ht="10" customHeight="1">
</row>
    <row r="40" ht="45" customHeight="1">
      <c r="A40" s="3" t="s">
        <v>1199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10" customHeight="1">
</row>
    <row r="42" ht="45" customHeight="1">
      <c r="A42" s="8" t="s">
        <v>713</v>
      </c>
      <c r="B42" s="8"/>
      <c r="C42" s="8" t="s">
        <v>36</v>
      </c>
      <c r="D42" s="8" t="s">
        <v>1198</v>
      </c>
      <c r="E42" s="8" t="s">
        <v>367</v>
      </c>
      <c r="F42" s="8"/>
      <c r="G42" s="8"/>
      <c r="H42" s="8"/>
      <c r="I42" s="8" t="s">
        <v>852</v>
      </c>
      <c r="J42" s="8"/>
      <c r="K42" s="8"/>
      <c r="L42" s="8"/>
      <c r="M42" s="8" t="s">
        <v>853</v>
      </c>
      <c r="N42" s="8"/>
      <c r="O42" s="8"/>
      <c r="P42" s="8"/>
    </row>
    <row r="43" ht="45" customHeight="1">
      <c r="A43" s="8"/>
      <c r="B43" s="0"/>
      <c r="C43" s="8"/>
      <c r="D43" s="8"/>
      <c r="E43" s="8" t="s">
        <v>817</v>
      </c>
      <c r="F43" s="8" t="s">
        <v>715</v>
      </c>
      <c r="G43" s="8" t="s">
        <v>1166</v>
      </c>
      <c r="H43" s="8" t="s">
        <v>510</v>
      </c>
      <c r="I43" s="8" t="s">
        <v>817</v>
      </c>
      <c r="J43" s="8" t="s">
        <v>715</v>
      </c>
      <c r="K43" s="8" t="s">
        <v>1166</v>
      </c>
      <c r="L43" s="8" t="s">
        <v>510</v>
      </c>
      <c r="M43" s="8" t="s">
        <v>817</v>
      </c>
      <c r="N43" s="8" t="s">
        <v>715</v>
      </c>
      <c r="O43" s="8" t="s">
        <v>1166</v>
      </c>
      <c r="P43" s="8" t="s">
        <v>510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  <c r="G44" s="8" t="s">
        <v>374</v>
      </c>
      <c r="H44" s="8" t="s">
        <v>405</v>
      </c>
      <c r="I44" s="8" t="s">
        <v>406</v>
      </c>
      <c r="J44" s="8" t="s">
        <v>407</v>
      </c>
      <c r="K44" s="8" t="s">
        <v>408</v>
      </c>
      <c r="L44" s="8" t="s">
        <v>409</v>
      </c>
      <c r="M44" s="8" t="s">
        <v>410</v>
      </c>
      <c r="N44" s="8" t="s">
        <v>411</v>
      </c>
      <c r="O44" s="8" t="s">
        <v>412</v>
      </c>
      <c r="P44" s="8" t="s">
        <v>446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  <c r="G45" s="8" t="s">
        <v>46</v>
      </c>
      <c r="H45" s="8" t="s">
        <v>46</v>
      </c>
      <c r="I45" s="8" t="s">
        <v>46</v>
      </c>
      <c r="J45" s="8" t="s">
        <v>46</v>
      </c>
      <c r="K45" s="8" t="s">
        <v>46</v>
      </c>
      <c r="L45" s="8" t="s">
        <v>46</v>
      </c>
      <c r="M45" s="8" t="s">
        <v>46</v>
      </c>
      <c r="N45" s="8" t="s">
        <v>46</v>
      </c>
      <c r="O45" s="8" t="s">
        <v>46</v>
      </c>
      <c r="P45" s="8" t="s">
        <v>46</v>
      </c>
    </row>
    <row r="46" ht="10" customHeight="1">
</row>
    <row r="47" ht="45" customHeight="1">
      <c r="A47" s="3" t="s">
        <v>1200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10" customHeight="1">
</row>
    <row r="49" ht="45" customHeight="1">
      <c r="A49" s="8" t="s">
        <v>713</v>
      </c>
      <c r="B49" s="8"/>
      <c r="C49" s="8" t="s">
        <v>36</v>
      </c>
      <c r="D49" s="8" t="s">
        <v>1198</v>
      </c>
      <c r="E49" s="8" t="s">
        <v>367</v>
      </c>
      <c r="F49" s="8"/>
      <c r="G49" s="8"/>
      <c r="H49" s="8"/>
      <c r="I49" s="8" t="s">
        <v>852</v>
      </c>
      <c r="J49" s="8"/>
      <c r="K49" s="8"/>
      <c r="L49" s="8"/>
      <c r="M49" s="8" t="s">
        <v>853</v>
      </c>
      <c r="N49" s="8"/>
      <c r="O49" s="8"/>
      <c r="P49" s="8"/>
    </row>
    <row r="50" ht="45" customHeight="1">
      <c r="A50" s="8"/>
      <c r="B50" s="0"/>
      <c r="C50" s="8"/>
      <c r="D50" s="8"/>
      <c r="E50" s="8" t="s">
        <v>817</v>
      </c>
      <c r="F50" s="8" t="s">
        <v>715</v>
      </c>
      <c r="G50" s="8" t="s">
        <v>1166</v>
      </c>
      <c r="H50" s="8" t="s">
        <v>510</v>
      </c>
      <c r="I50" s="8" t="s">
        <v>817</v>
      </c>
      <c r="J50" s="8" t="s">
        <v>715</v>
      </c>
      <c r="K50" s="8" t="s">
        <v>1166</v>
      </c>
      <c r="L50" s="8" t="s">
        <v>510</v>
      </c>
      <c r="M50" s="8" t="s">
        <v>817</v>
      </c>
      <c r="N50" s="8" t="s">
        <v>715</v>
      </c>
      <c r="O50" s="8" t="s">
        <v>1166</v>
      </c>
      <c r="P50" s="8" t="s">
        <v>510</v>
      </c>
    </row>
    <row r="51" ht="20" customHeight="1">
      <c r="A51" s="8" t="s">
        <v>276</v>
      </c>
      <c r="B51" s="8"/>
      <c r="C51" s="8" t="s">
        <v>370</v>
      </c>
      <c r="D51" s="8" t="s">
        <v>371</v>
      </c>
      <c r="E51" s="8" t="s">
        <v>372</v>
      </c>
      <c r="F51" s="8" t="s">
        <v>373</v>
      </c>
      <c r="G51" s="8" t="s">
        <v>374</v>
      </c>
      <c r="H51" s="8" t="s">
        <v>405</v>
      </c>
      <c r="I51" s="8" t="s">
        <v>406</v>
      </c>
      <c r="J51" s="8" t="s">
        <v>407</v>
      </c>
      <c r="K51" s="8" t="s">
        <v>408</v>
      </c>
      <c r="L51" s="8" t="s">
        <v>409</v>
      </c>
      <c r="M51" s="8" t="s">
        <v>410</v>
      </c>
      <c r="N51" s="8" t="s">
        <v>411</v>
      </c>
      <c r="O51" s="8" t="s">
        <v>412</v>
      </c>
      <c r="P51" s="8" t="s">
        <v>446</v>
      </c>
    </row>
    <row r="52" ht="20" customHeight="1">
      <c r="A52" s="8" t="s">
        <v>46</v>
      </c>
      <c r="B52" s="8"/>
      <c r="C52" s="8" t="s">
        <v>46</v>
      </c>
      <c r="D52" s="8" t="s">
        <v>46</v>
      </c>
      <c r="E52" s="8" t="s">
        <v>46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8" t="s">
        <v>46</v>
      </c>
      <c r="N52" s="8" t="s">
        <v>46</v>
      </c>
      <c r="O52" s="8" t="s">
        <v>46</v>
      </c>
      <c r="P52" s="8" t="s">
        <v>46</v>
      </c>
    </row>
    <row r="53" ht="10" customHeight="1">
</row>
    <row r="54" ht="45" customHeight="1">
      <c r="A54" s="3" t="s">
        <v>844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ht="10" customHeight="1">
</row>
    <row r="56" ht="45" customHeight="1">
      <c r="A56" s="8" t="s">
        <v>35</v>
      </c>
      <c r="B56" s="8"/>
      <c r="C56" s="8" t="s">
        <v>721</v>
      </c>
      <c r="D56" s="8" t="s">
        <v>36</v>
      </c>
      <c r="E56" s="8" t="s">
        <v>38</v>
      </c>
      <c r="F56" s="8"/>
      <c r="G56" s="8"/>
    </row>
    <row r="57" ht="45" customHeight="1">
      <c r="A57" s="8"/>
      <c r="B57" s="0"/>
      <c r="C57" s="8"/>
      <c r="D57" s="8"/>
      <c r="E57" s="8" t="s">
        <v>367</v>
      </c>
      <c r="F57" s="8" t="s">
        <v>368</v>
      </c>
      <c r="G57" s="8" t="s">
        <v>369</v>
      </c>
    </row>
    <row r="58" ht="20" customHeight="1">
      <c r="A58" s="8" t="s">
        <v>276</v>
      </c>
      <c r="B58" s="8"/>
      <c r="C58" s="8" t="s">
        <v>370</v>
      </c>
      <c r="D58" s="8" t="s">
        <v>371</v>
      </c>
      <c r="E58" s="8" t="s">
        <v>372</v>
      </c>
      <c r="F58" s="8" t="s">
        <v>373</v>
      </c>
      <c r="G58" s="8" t="s">
        <v>374</v>
      </c>
    </row>
    <row r="59" ht="20" customHeight="1">
      <c r="A59" s="8" t="s">
        <v>46</v>
      </c>
      <c r="B59" s="8"/>
      <c r="C59" s="8" t="s">
        <v>46</v>
      </c>
      <c r="D59" s="8" t="s">
        <v>46</v>
      </c>
      <c r="E59" s="8" t="s">
        <v>46</v>
      </c>
      <c r="F59" s="8" t="s">
        <v>46</v>
      </c>
      <c r="G59" s="8" t="s">
        <v>46</v>
      </c>
    </row>
    <row r="60" ht="10" customHeight="1">
</row>
    <row r="61" ht="45" customHeight="1">
      <c r="A61" s="3" t="s">
        <v>724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10" customHeight="1">
</row>
    <row r="63" ht="45" customHeight="1">
      <c r="A63" s="8" t="s">
        <v>35</v>
      </c>
      <c r="B63" s="8"/>
      <c r="C63" s="8" t="s">
        <v>36</v>
      </c>
      <c r="D63" s="8" t="s">
        <v>38</v>
      </c>
      <c r="E63" s="8"/>
      <c r="F63" s="8"/>
    </row>
    <row r="64" ht="45" customHeight="1">
      <c r="A64" s="8"/>
      <c r="B64" s="0"/>
      <c r="C64" s="8"/>
      <c r="D64" s="8" t="s">
        <v>367</v>
      </c>
      <c r="E64" s="8" t="s">
        <v>368</v>
      </c>
      <c r="F64" s="8" t="s">
        <v>369</v>
      </c>
    </row>
    <row r="65" ht="20" customHeight="1">
      <c r="A65" s="8" t="s">
        <v>276</v>
      </c>
      <c r="B65" s="8"/>
      <c r="C65" s="8" t="s">
        <v>370</v>
      </c>
      <c r="D65" s="8" t="s">
        <v>371</v>
      </c>
      <c r="E65" s="8" t="s">
        <v>372</v>
      </c>
      <c r="F65" s="8" t="s">
        <v>373</v>
      </c>
    </row>
    <row r="66" ht="20" customHeight="1">
      <c r="A66" s="8" t="s">
        <v>46</v>
      </c>
      <c r="B66" s="8"/>
      <c r="C66" s="8" t="s">
        <v>46</v>
      </c>
      <c r="D66" s="8" t="s">
        <v>46</v>
      </c>
      <c r="E66" s="8" t="s">
        <v>46</v>
      </c>
      <c r="F66" s="8" t="s">
        <v>46</v>
      </c>
    </row>
  </sheetData>
  <sheetProtection password="DC92" sheet="1" objects="1" scenarios="1"/>
  <mergeCells>
    <mergeCell ref="A2:P2"/>
    <mergeCell ref="A4:N4"/>
    <mergeCell ref="B7:N7"/>
    <mergeCell ref="B8:N8"/>
    <mergeCell ref="B9:N9"/>
    <mergeCell ref="A11:P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P23"/>
    <mergeCell ref="A25:B26"/>
    <mergeCell ref="C25:C26"/>
    <mergeCell ref="D25:F25"/>
    <mergeCell ref="A27:B27"/>
    <mergeCell ref="A28:B28"/>
    <mergeCell ref="A29:B29"/>
    <mergeCell ref="A30:B30"/>
    <mergeCell ref="A31:B31"/>
    <mergeCell ref="A33:P33"/>
    <mergeCell ref="A35:B36"/>
    <mergeCell ref="C35:C36"/>
    <mergeCell ref="D35:D36"/>
    <mergeCell ref="E35:H35"/>
    <mergeCell ref="I35:L35"/>
    <mergeCell ref="M35:P35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51:B51"/>
    <mergeCell ref="A52:B52"/>
    <mergeCell ref="A54:P54"/>
    <mergeCell ref="A56:B57"/>
    <mergeCell ref="C56:C57"/>
    <mergeCell ref="D56:D57"/>
    <mergeCell ref="E56:G56"/>
    <mergeCell ref="A58:B58"/>
    <mergeCell ref="A59:B59"/>
    <mergeCell ref="A61:P61"/>
    <mergeCell ref="A63:B64"/>
    <mergeCell ref="C63:C64"/>
    <mergeCell ref="D63:F63"/>
    <mergeCell ref="A65:B65"/>
    <mergeCell ref="A66:B66"/>
  </mergeCells>
  <phoneticPr fontId="0" type="noConversion"/>
  <pageMargins left="0.4" right="0.4" top="0.4" bottom="0.4" header="0.1" footer="0.1"/>
  <pageSetup paperSize="9" fitToHeight="0" orientation="landscape" verticalDpi="0" r:id="rId23"/>
  <headerFooter>
    <oddHeader>&amp;R&amp;L&amp;"Verdana,Полужирный"&amp;K000000&amp;R&amp;"Verdana,Полужирный"&amp;K00-014Подготовлено в ЭС РАМЗЭС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6" width="17.19" customWidth="1"/>
  </cols>
  <sheetData>
    <row r="1" ht="10" customHeight="1">
</row>
    <row r="2" ht="45" customHeight="1">
      <c r="A2" s="2" t="s">
        <v>1201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6" t="s">
        <v>18</v>
      </c>
      <c r="P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16" t="s">
        <v>20</v>
      </c>
      <c r="P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16" t="s">
        <v>360</v>
      </c>
      <c r="P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 t="s">
        <v>362</v>
      </c>
      <c r="P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6"/>
      <c r="P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6" t="s">
        <v>32</v>
      </c>
      <c r="P9" s="8" t="s">
        <v>33</v>
      </c>
    </row>
    <row r="10" ht="10" customHeight="1">
</row>
    <row r="11" ht="45" customHeight="1">
      <c r="A11" s="3" t="s">
        <v>1202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1203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1173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1204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1203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50" customHeight="1">
      <c r="A29" s="9" t="s">
        <v>529</v>
      </c>
      <c r="B29" s="9"/>
      <c r="C29" s="8" t="s">
        <v>386</v>
      </c>
      <c r="D29" s="12">
        <f>SUM(D28:D28)</f>
      </c>
      <c r="E29" s="12">
        <f>SUM(E28:E28)</f>
      </c>
      <c r="F29" s="12">
        <f>SUM(F28:F28)</f>
      </c>
    </row>
    <row r="30" ht="10" customHeight="1">
</row>
    <row r="31" ht="45" customHeight="1">
      <c r="A31" s="3" t="s">
        <v>1205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0" customHeight="1">
</row>
    <row r="33" ht="45" customHeight="1">
      <c r="A33" s="8" t="s">
        <v>713</v>
      </c>
      <c r="B33" s="8"/>
      <c r="C33" s="8" t="s">
        <v>36</v>
      </c>
      <c r="D33" s="8" t="s">
        <v>1198</v>
      </c>
      <c r="E33" s="8" t="s">
        <v>367</v>
      </c>
      <c r="F33" s="8"/>
      <c r="G33" s="8"/>
      <c r="H33" s="8"/>
      <c r="I33" s="8" t="s">
        <v>852</v>
      </c>
      <c r="J33" s="8"/>
      <c r="K33" s="8"/>
      <c r="L33" s="8"/>
      <c r="M33" s="8" t="s">
        <v>853</v>
      </c>
      <c r="N33" s="8"/>
      <c r="O33" s="8"/>
      <c r="P33" s="8"/>
    </row>
    <row r="34" ht="45" customHeight="1">
      <c r="A34" s="8"/>
      <c r="B34" s="0"/>
      <c r="C34" s="8"/>
      <c r="D34" s="8"/>
      <c r="E34" s="8" t="s">
        <v>817</v>
      </c>
      <c r="F34" s="8" t="s">
        <v>715</v>
      </c>
      <c r="G34" s="8" t="s">
        <v>1166</v>
      </c>
      <c r="H34" s="8" t="s">
        <v>510</v>
      </c>
      <c r="I34" s="8" t="s">
        <v>817</v>
      </c>
      <c r="J34" s="8" t="s">
        <v>715</v>
      </c>
      <c r="K34" s="8" t="s">
        <v>1166</v>
      </c>
      <c r="L34" s="8" t="s">
        <v>510</v>
      </c>
      <c r="M34" s="8" t="s">
        <v>817</v>
      </c>
      <c r="N34" s="8" t="s">
        <v>715</v>
      </c>
      <c r="O34" s="8" t="s">
        <v>1166</v>
      </c>
      <c r="P34" s="8" t="s">
        <v>510</v>
      </c>
    </row>
    <row r="35" ht="20" customHeight="1">
      <c r="A35" s="8" t="s">
        <v>276</v>
      </c>
      <c r="B35" s="8"/>
      <c r="C35" s="8" t="s">
        <v>370</v>
      </c>
      <c r="D35" s="8" t="s">
        <v>371</v>
      </c>
      <c r="E35" s="8" t="s">
        <v>372</v>
      </c>
      <c r="F35" s="8" t="s">
        <v>373</v>
      </c>
      <c r="G35" s="8" t="s">
        <v>374</v>
      </c>
      <c r="H35" s="8" t="s">
        <v>405</v>
      </c>
      <c r="I35" s="8" t="s">
        <v>406</v>
      </c>
      <c r="J35" s="8" t="s">
        <v>407</v>
      </c>
      <c r="K35" s="8" t="s">
        <v>408</v>
      </c>
      <c r="L35" s="8" t="s">
        <v>409</v>
      </c>
      <c r="M35" s="8" t="s">
        <v>410</v>
      </c>
      <c r="N35" s="8" t="s">
        <v>411</v>
      </c>
      <c r="O35" s="8" t="s">
        <v>412</v>
      </c>
      <c r="P35" s="8" t="s">
        <v>446</v>
      </c>
    </row>
    <row r="36" ht="20" customHeight="1">
      <c r="A36" s="8" t="s">
        <v>46</v>
      </c>
      <c r="B36" s="8"/>
      <c r="C36" s="8" t="s">
        <v>46</v>
      </c>
      <c r="D36" s="8" t="s">
        <v>46</v>
      </c>
      <c r="E36" s="8" t="s">
        <v>46</v>
      </c>
      <c r="F36" s="8" t="s">
        <v>46</v>
      </c>
      <c r="G36" s="8" t="s">
        <v>46</v>
      </c>
      <c r="H36" s="8" t="s">
        <v>46</v>
      </c>
      <c r="I36" s="8" t="s">
        <v>46</v>
      </c>
      <c r="J36" s="8" t="s">
        <v>46</v>
      </c>
      <c r="K36" s="8" t="s">
        <v>46</v>
      </c>
      <c r="L36" s="8" t="s">
        <v>46</v>
      </c>
      <c r="M36" s="8" t="s">
        <v>46</v>
      </c>
      <c r="N36" s="8" t="s">
        <v>46</v>
      </c>
      <c r="O36" s="8" t="s">
        <v>46</v>
      </c>
      <c r="P36" s="8" t="s">
        <v>46</v>
      </c>
    </row>
    <row r="37" ht="10" customHeight="1">
</row>
    <row r="38" ht="45" customHeight="1">
      <c r="A38" s="3" t="s">
        <v>844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10" customHeight="1">
</row>
    <row r="40" ht="45" customHeight="1">
      <c r="A40" s="8" t="s">
        <v>35</v>
      </c>
      <c r="B40" s="8"/>
      <c r="C40" s="8" t="s">
        <v>721</v>
      </c>
      <c r="D40" s="8" t="s">
        <v>36</v>
      </c>
      <c r="E40" s="8" t="s">
        <v>38</v>
      </c>
      <c r="F40" s="8"/>
      <c r="G40" s="8"/>
    </row>
    <row r="41" ht="45" customHeight="1">
      <c r="A41" s="8"/>
      <c r="B41" s="0"/>
      <c r="C41" s="8"/>
      <c r="D41" s="8"/>
      <c r="E41" s="8" t="s">
        <v>367</v>
      </c>
      <c r="F41" s="8" t="s">
        <v>368</v>
      </c>
      <c r="G41" s="8" t="s">
        <v>369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</row>
    <row r="43" ht="20" customHeight="1">
      <c r="A43" s="8" t="s">
        <v>46</v>
      </c>
      <c r="B43" s="8"/>
      <c r="C43" s="8" t="s">
        <v>46</v>
      </c>
      <c r="D43" s="8" t="s">
        <v>46</v>
      </c>
      <c r="E43" s="8" t="s">
        <v>46</v>
      </c>
      <c r="F43" s="8" t="s">
        <v>46</v>
      </c>
      <c r="G43" s="8" t="s">
        <v>46</v>
      </c>
    </row>
    <row r="44" ht="10" customHeight="1">
</row>
    <row r="45" ht="45" customHeight="1">
      <c r="A45" s="3" t="s">
        <v>724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10" customHeight="1">
</row>
    <row r="47" ht="45" customHeight="1">
      <c r="A47" s="8" t="s">
        <v>35</v>
      </c>
      <c r="B47" s="8"/>
      <c r="C47" s="8" t="s">
        <v>36</v>
      </c>
      <c r="D47" s="8" t="s">
        <v>38</v>
      </c>
      <c r="E47" s="8"/>
      <c r="F47" s="8"/>
    </row>
    <row r="48" ht="45" customHeight="1">
      <c r="A48" s="8"/>
      <c r="B48" s="0"/>
      <c r="C48" s="8"/>
      <c r="D48" s="8" t="s">
        <v>367</v>
      </c>
      <c r="E48" s="8" t="s">
        <v>368</v>
      </c>
      <c r="F48" s="8" t="s">
        <v>369</v>
      </c>
    </row>
    <row r="49" ht="20" customHeight="1">
      <c r="A49" s="8" t="s">
        <v>276</v>
      </c>
      <c r="B49" s="8"/>
      <c r="C49" s="8" t="s">
        <v>370</v>
      </c>
      <c r="D49" s="8" t="s">
        <v>371</v>
      </c>
      <c r="E49" s="8" t="s">
        <v>372</v>
      </c>
      <c r="F49" s="8" t="s">
        <v>373</v>
      </c>
    </row>
    <row r="50" ht="20" customHeight="1">
      <c r="A50" s="8" t="s">
        <v>46</v>
      </c>
      <c r="B50" s="8"/>
      <c r="C50" s="8" t="s">
        <v>46</v>
      </c>
      <c r="D50" s="8" t="s">
        <v>46</v>
      </c>
      <c r="E50" s="8" t="s">
        <v>46</v>
      </c>
      <c r="F50" s="8" t="s">
        <v>46</v>
      </c>
    </row>
  </sheetData>
  <sheetProtection password="DC92" sheet="1" objects="1" scenarios="1"/>
  <mergeCells>
    <mergeCell ref="A2:P2"/>
    <mergeCell ref="A4:N4"/>
    <mergeCell ref="B7:N7"/>
    <mergeCell ref="B8:N8"/>
    <mergeCell ref="B9:N9"/>
    <mergeCell ref="A11:P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P23"/>
    <mergeCell ref="A25:B26"/>
    <mergeCell ref="C25:C26"/>
    <mergeCell ref="D25:F25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35:B35"/>
    <mergeCell ref="A36:B36"/>
    <mergeCell ref="A38:P38"/>
    <mergeCell ref="A40:B41"/>
    <mergeCell ref="C40:C41"/>
    <mergeCell ref="D40:D41"/>
    <mergeCell ref="E40:G40"/>
    <mergeCell ref="A42:B42"/>
    <mergeCell ref="A43:B43"/>
    <mergeCell ref="A45:P45"/>
    <mergeCell ref="A47:B48"/>
    <mergeCell ref="C47:C48"/>
    <mergeCell ref="D47:F47"/>
    <mergeCell ref="A49:B49"/>
    <mergeCell ref="A50:B50"/>
  </mergeCells>
  <phoneticPr fontId="0" type="noConversion"/>
  <pageMargins left="0.4" right="0.4" top="0.4" bottom="0.4" header="0.1" footer="0.1"/>
  <pageSetup paperSize="9" fitToHeight="0" orientation="landscape" verticalDpi="0" r:id="rId24"/>
  <headerFooter>
    <oddHeader>&amp;R&amp;L&amp;"Verdana,Полужирный"&amp;K000000&amp;R&amp;"Verdana,Полужирный"&amp;K00-014Подготовлено в ЭС РАМЗЭС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1207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20" customHeight="1">
      <c r="A16" s="8" t="s">
        <v>46</v>
      </c>
      <c r="B16" s="8"/>
      <c r="C16" s="8" t="s">
        <v>46</v>
      </c>
      <c r="D16" s="8" t="s">
        <v>46</v>
      </c>
      <c r="E16" s="8" t="s">
        <v>46</v>
      </c>
      <c r="F16" s="8" t="s">
        <v>46</v>
      </c>
    </row>
    <row r="17" ht="10" customHeight="1">
</row>
    <row r="18" ht="45" customHeight="1">
      <c r="A18" s="3" t="s">
        <v>1208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10" customHeight="1">
</row>
    <row r="20" ht="45" customHeight="1">
      <c r="A20" s="8" t="s">
        <v>35</v>
      </c>
      <c r="B20" s="8"/>
      <c r="C20" s="8" t="s">
        <v>36</v>
      </c>
      <c r="D20" s="8" t="s">
        <v>38</v>
      </c>
      <c r="E20" s="8"/>
      <c r="F20" s="8"/>
    </row>
    <row r="21" ht="45" customHeight="1">
      <c r="A21" s="8"/>
      <c r="B21" s="0"/>
      <c r="C21" s="8"/>
      <c r="D21" s="8" t="s">
        <v>367</v>
      </c>
      <c r="E21" s="8" t="s">
        <v>368</v>
      </c>
      <c r="F21" s="8" t="s">
        <v>369</v>
      </c>
    </row>
    <row r="22" ht="20" customHeight="1">
      <c r="A22" s="8" t="s">
        <v>276</v>
      </c>
      <c r="B22" s="8"/>
      <c r="C22" s="8" t="s">
        <v>370</v>
      </c>
      <c r="D22" s="8" t="s">
        <v>371</v>
      </c>
      <c r="E22" s="8" t="s">
        <v>372</v>
      </c>
      <c r="F22" s="8" t="s">
        <v>373</v>
      </c>
    </row>
    <row r="23" ht="20" customHeight="1">
      <c r="A23" s="8" t="s">
        <v>46</v>
      </c>
      <c r="B23" s="8"/>
      <c r="C23" s="8" t="s">
        <v>46</v>
      </c>
      <c r="D23" s="8" t="s">
        <v>46</v>
      </c>
      <c r="E23" s="8" t="s">
        <v>46</v>
      </c>
      <c r="F23" s="8" t="s">
        <v>46</v>
      </c>
    </row>
    <row r="24" ht="10" customHeight="1">
</row>
    <row r="25" ht="45" customHeight="1">
      <c r="A25" s="3" t="s">
        <v>1209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ht="10" customHeight="1">
</row>
    <row r="27" ht="45" customHeight="1">
      <c r="A27" s="8" t="s">
        <v>1210</v>
      </c>
      <c r="B27" s="8"/>
      <c r="C27" s="8" t="s">
        <v>1211</v>
      </c>
      <c r="D27" s="8" t="s">
        <v>36</v>
      </c>
      <c r="E27" s="8" t="s">
        <v>367</v>
      </c>
      <c r="F27" s="8"/>
      <c r="G27" s="8"/>
      <c r="H27" s="8" t="s">
        <v>852</v>
      </c>
      <c r="I27" s="8"/>
      <c r="J27" s="8"/>
      <c r="K27" s="8" t="s">
        <v>853</v>
      </c>
      <c r="L27" s="8"/>
      <c r="M27" s="8"/>
    </row>
    <row r="28" ht="45" customHeight="1">
      <c r="A28" s="8"/>
      <c r="B28" s="0"/>
      <c r="C28" s="8"/>
      <c r="D28" s="8"/>
      <c r="E28" s="8" t="s">
        <v>1212</v>
      </c>
      <c r="F28" s="8" t="s">
        <v>1213</v>
      </c>
      <c r="G28" s="8" t="s">
        <v>510</v>
      </c>
      <c r="H28" s="8" t="s">
        <v>1212</v>
      </c>
      <c r="I28" s="8" t="s">
        <v>1213</v>
      </c>
      <c r="J28" s="8" t="s">
        <v>510</v>
      </c>
      <c r="K28" s="8" t="s">
        <v>1212</v>
      </c>
      <c r="L28" s="8" t="s">
        <v>1213</v>
      </c>
      <c r="M28" s="8" t="s">
        <v>510</v>
      </c>
    </row>
    <row r="29" ht="20" customHeight="1">
      <c r="A29" s="8" t="s">
        <v>276</v>
      </c>
      <c r="B29" s="8"/>
      <c r="C29" s="8" t="s">
        <v>370</v>
      </c>
      <c r="D29" s="8" t="s">
        <v>371</v>
      </c>
      <c r="E29" s="8" t="s">
        <v>372</v>
      </c>
      <c r="F29" s="8" t="s">
        <v>373</v>
      </c>
      <c r="G29" s="8" t="s">
        <v>374</v>
      </c>
      <c r="H29" s="8" t="s">
        <v>405</v>
      </c>
      <c r="I29" s="8" t="s">
        <v>406</v>
      </c>
      <c r="J29" s="8" t="s">
        <v>407</v>
      </c>
      <c r="K29" s="8" t="s">
        <v>408</v>
      </c>
      <c r="L29" s="8" t="s">
        <v>409</v>
      </c>
      <c r="M29" s="8" t="s">
        <v>410</v>
      </c>
    </row>
    <row r="30" ht="20" customHeight="1">
      <c r="A30" s="8" t="s">
        <v>46</v>
      </c>
      <c r="B30" s="8"/>
      <c r="C30" s="8" t="s">
        <v>46</v>
      </c>
      <c r="D30" s="8" t="s">
        <v>46</v>
      </c>
      <c r="E30" s="8" t="s">
        <v>46</v>
      </c>
      <c r="F30" s="8" t="s">
        <v>46</v>
      </c>
      <c r="G30" s="8" t="s">
        <v>46</v>
      </c>
      <c r="H30" s="8" t="s">
        <v>46</v>
      </c>
      <c r="I30" s="8" t="s">
        <v>46</v>
      </c>
      <c r="J30" s="8" t="s">
        <v>46</v>
      </c>
      <c r="K30" s="8" t="s">
        <v>46</v>
      </c>
      <c r="L30" s="8" t="s">
        <v>46</v>
      </c>
      <c r="M30" s="8" t="s">
        <v>46</v>
      </c>
    </row>
    <row r="31" ht="10" customHeight="1">
</row>
    <row r="32" ht="45" customHeight="1">
      <c r="A32" s="3" t="s">
        <v>844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10" customHeight="1">
</row>
    <row r="34" ht="45" customHeight="1">
      <c r="A34" s="8" t="s">
        <v>35</v>
      </c>
      <c r="B34" s="8"/>
      <c r="C34" s="8" t="s">
        <v>721</v>
      </c>
      <c r="D34" s="8" t="s">
        <v>36</v>
      </c>
      <c r="E34" s="8" t="s">
        <v>38</v>
      </c>
      <c r="F34" s="8"/>
      <c r="G34" s="8"/>
    </row>
    <row r="35" ht="45" customHeight="1">
      <c r="A35" s="8"/>
      <c r="B35" s="0"/>
      <c r="C35" s="8"/>
      <c r="D35" s="8"/>
      <c r="E35" s="8" t="s">
        <v>367</v>
      </c>
      <c r="F35" s="8" t="s">
        <v>368</v>
      </c>
      <c r="G35" s="8" t="s">
        <v>369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  <c r="G36" s="8" t="s">
        <v>374</v>
      </c>
    </row>
    <row r="37" ht="20" customHeight="1">
      <c r="A37" s="8" t="s">
        <v>46</v>
      </c>
      <c r="B37" s="8"/>
      <c r="C37" s="8" t="s">
        <v>46</v>
      </c>
      <c r="D37" s="8" t="s">
        <v>46</v>
      </c>
      <c r="E37" s="8" t="s">
        <v>46</v>
      </c>
      <c r="F37" s="8" t="s">
        <v>46</v>
      </c>
      <c r="G37" s="8" t="s">
        <v>46</v>
      </c>
    </row>
    <row r="38" ht="10" customHeight="1">
</row>
    <row r="39" ht="45" customHeight="1">
      <c r="A39" s="3" t="s">
        <v>724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0" customHeight="1">
</row>
    <row r="41" ht="45" customHeight="1">
      <c r="A41" s="8" t="s">
        <v>35</v>
      </c>
      <c r="B41" s="8"/>
      <c r="C41" s="8" t="s">
        <v>36</v>
      </c>
      <c r="D41" s="8" t="s">
        <v>38</v>
      </c>
      <c r="E41" s="8"/>
      <c r="F41" s="8"/>
    </row>
    <row r="42" ht="45" customHeight="1">
      <c r="A42" s="8"/>
      <c r="B42" s="0"/>
      <c r="C42" s="8"/>
      <c r="D42" s="8" t="s">
        <v>367</v>
      </c>
      <c r="E42" s="8" t="s">
        <v>368</v>
      </c>
      <c r="F42" s="8" t="s">
        <v>369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8:M18"/>
    <mergeCell ref="A20:B21"/>
    <mergeCell ref="C20:C21"/>
    <mergeCell ref="D20:F20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29:B29"/>
    <mergeCell ref="A30:B30"/>
    <mergeCell ref="A32:M32"/>
    <mergeCell ref="A34:B35"/>
    <mergeCell ref="C34:C35"/>
    <mergeCell ref="D34:D35"/>
    <mergeCell ref="E34:G34"/>
    <mergeCell ref="A36:B36"/>
    <mergeCell ref="A37:B37"/>
    <mergeCell ref="A39:M39"/>
    <mergeCell ref="A41:B42"/>
    <mergeCell ref="C41:C42"/>
    <mergeCell ref="D41:F41"/>
    <mergeCell ref="A43:B43"/>
    <mergeCell ref="A44:B44"/>
  </mergeCells>
  <phoneticPr fontId="0" type="noConversion"/>
  <pageMargins left="0.4" right="0.4" top="0.4" bottom="0.4" header="0.1" footer="0.1"/>
  <pageSetup paperSize="9" fitToHeight="0" orientation="landscape" verticalDpi="0" r:id="rId25"/>
  <headerFooter>
    <oddHeader>&amp;R&amp;L&amp;"Verdana,Полужирный"&amp;K000000&amp;R&amp;"Verdana,Полужирный"&amp;K00-014Подготовлено в ЭС РАМЗЭС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1214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1215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1216</v>
      </c>
      <c r="B18" s="9"/>
      <c r="C18" s="8" t="s">
        <v>380</v>
      </c>
      <c r="D18" s="12">
        <v>450000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1217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1218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80" customHeight="1">
      <c r="A28" s="9" t="s">
        <v>1219</v>
      </c>
      <c r="B28" s="9"/>
      <c r="C28" s="8" t="s">
        <v>376</v>
      </c>
      <c r="D28" s="12">
        <v>450000</v>
      </c>
      <c r="E28" s="12">
        <v>0</v>
      </c>
      <c r="F28" s="12">
        <v>0</v>
      </c>
    </row>
    <row r="29" ht="100" customHeight="1">
      <c r="A29" s="9" t="s">
        <v>1220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50" customHeight="1">
      <c r="A30" s="9" t="s">
        <v>479</v>
      </c>
      <c r="B30" s="9"/>
      <c r="C30" s="8" t="s">
        <v>386</v>
      </c>
      <c r="D30" s="12">
        <f>SUM(D28:D29)</f>
      </c>
      <c r="E30" s="12">
        <f>SUM(E28:E29)</f>
      </c>
      <c r="F30" s="12">
        <f>SUM(F28:F29)</f>
      </c>
    </row>
    <row r="31" ht="10" customHeight="1">
</row>
    <row r="32" ht="45" customHeight="1">
      <c r="A32" s="3" t="s">
        <v>1221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0" customHeight="1">
</row>
    <row r="34" ht="45" customHeight="1">
      <c r="A34" s="8" t="s">
        <v>35</v>
      </c>
      <c r="B34" s="8"/>
      <c r="C34" s="8" t="s">
        <v>36</v>
      </c>
      <c r="D34" s="8" t="s">
        <v>367</v>
      </c>
      <c r="E34" s="8"/>
      <c r="F34" s="8"/>
      <c r="G34" s="8" t="s">
        <v>852</v>
      </c>
      <c r="H34" s="8"/>
      <c r="I34" s="8"/>
      <c r="J34" s="8" t="s">
        <v>853</v>
      </c>
      <c r="K34" s="8"/>
      <c r="L34" s="8"/>
    </row>
    <row r="35" ht="45" customHeight="1">
      <c r="A35" s="8"/>
      <c r="B35" s="0"/>
      <c r="C35" s="8"/>
      <c r="D35" s="8" t="s">
        <v>1212</v>
      </c>
      <c r="E35" s="8" t="s">
        <v>1213</v>
      </c>
      <c r="F35" s="8" t="s">
        <v>510</v>
      </c>
      <c r="G35" s="8" t="s">
        <v>1212</v>
      </c>
      <c r="H35" s="8" t="s">
        <v>1213</v>
      </c>
      <c r="I35" s="8" t="s">
        <v>510</v>
      </c>
      <c r="J35" s="8" t="s">
        <v>1212</v>
      </c>
      <c r="K35" s="8" t="s">
        <v>1213</v>
      </c>
      <c r="L35" s="8" t="s">
        <v>510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  <c r="G36" s="8" t="s">
        <v>374</v>
      </c>
      <c r="H36" s="8" t="s">
        <v>405</v>
      </c>
      <c r="I36" s="8" t="s">
        <v>406</v>
      </c>
      <c r="J36" s="8" t="s">
        <v>407</v>
      </c>
      <c r="K36" s="8" t="s">
        <v>408</v>
      </c>
      <c r="L36" s="8" t="s">
        <v>409</v>
      </c>
    </row>
    <row r="37" ht="60" customHeight="1">
      <c r="A37" s="9" t="s">
        <v>1222</v>
      </c>
      <c r="B37" s="9"/>
      <c r="C37" s="8" t="s">
        <v>44</v>
      </c>
      <c r="D37" s="8"/>
      <c r="E37" s="12">
        <v>450000</v>
      </c>
      <c r="F37" s="12">
        <v>1</v>
      </c>
      <c r="G37" s="12">
        <v>450000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ht="10" customHeight="1">
</row>
    <row r="39" ht="45" customHeight="1">
      <c r="A39" s="3" t="s">
        <v>1223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ht="10" customHeight="1">
</row>
    <row r="41" ht="45" customHeight="1">
      <c r="A41" s="8" t="s">
        <v>35</v>
      </c>
      <c r="B41" s="8"/>
      <c r="C41" s="8" t="s">
        <v>36</v>
      </c>
      <c r="D41" s="8" t="s">
        <v>367</v>
      </c>
      <c r="E41" s="8"/>
      <c r="F41" s="8"/>
      <c r="G41" s="8" t="s">
        <v>852</v>
      </c>
      <c r="H41" s="8"/>
      <c r="I41" s="8"/>
      <c r="J41" s="8" t="s">
        <v>853</v>
      </c>
      <c r="K41" s="8"/>
      <c r="L41" s="8"/>
    </row>
    <row r="42" ht="45" customHeight="1">
      <c r="A42" s="8"/>
      <c r="B42" s="0"/>
      <c r="C42" s="8"/>
      <c r="D42" s="8" t="s">
        <v>1212</v>
      </c>
      <c r="E42" s="8" t="s">
        <v>1213</v>
      </c>
      <c r="F42" s="8" t="s">
        <v>510</v>
      </c>
      <c r="G42" s="8" t="s">
        <v>1212</v>
      </c>
      <c r="H42" s="8" t="s">
        <v>1213</v>
      </c>
      <c r="I42" s="8" t="s">
        <v>510</v>
      </c>
      <c r="J42" s="8" t="s">
        <v>1212</v>
      </c>
      <c r="K42" s="8" t="s">
        <v>1213</v>
      </c>
      <c r="L42" s="8" t="s">
        <v>510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  <c r="G43" s="8" t="s">
        <v>374</v>
      </c>
      <c r="H43" s="8" t="s">
        <v>405</v>
      </c>
      <c r="I43" s="8" t="s">
        <v>406</v>
      </c>
      <c r="J43" s="8" t="s">
        <v>407</v>
      </c>
      <c r="K43" s="8" t="s">
        <v>408</v>
      </c>
      <c r="L43" s="8" t="s">
        <v>409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  <c r="G44" s="8" t="s">
        <v>46</v>
      </c>
      <c r="H44" s="8" t="s">
        <v>46</v>
      </c>
      <c r="I44" s="8" t="s">
        <v>46</v>
      </c>
      <c r="J44" s="8" t="s">
        <v>46</v>
      </c>
      <c r="K44" s="8" t="s">
        <v>46</v>
      </c>
      <c r="L44" s="8" t="s">
        <v>46</v>
      </c>
    </row>
    <row r="45" ht="10" customHeight="1">
</row>
    <row r="46" ht="45" customHeight="1">
      <c r="A46" s="3" t="s">
        <v>844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ht="10" customHeight="1">
</row>
    <row r="48" ht="45" customHeight="1">
      <c r="A48" s="8" t="s">
        <v>35</v>
      </c>
      <c r="B48" s="8"/>
      <c r="C48" s="8" t="s">
        <v>721</v>
      </c>
      <c r="D48" s="8" t="s">
        <v>36</v>
      </c>
      <c r="E48" s="8" t="s">
        <v>38</v>
      </c>
      <c r="F48" s="8"/>
      <c r="G48" s="8"/>
    </row>
    <row r="49" ht="45" customHeight="1">
      <c r="A49" s="8"/>
      <c r="B49" s="0"/>
      <c r="C49" s="8"/>
      <c r="D49" s="8"/>
      <c r="E49" s="8" t="s">
        <v>367</v>
      </c>
      <c r="F49" s="8" t="s">
        <v>368</v>
      </c>
      <c r="G49" s="8" t="s">
        <v>369</v>
      </c>
    </row>
    <row r="50" ht="20" customHeight="1">
      <c r="A50" s="8" t="s">
        <v>276</v>
      </c>
      <c r="B50" s="8"/>
      <c r="C50" s="8" t="s">
        <v>370</v>
      </c>
      <c r="D50" s="8" t="s">
        <v>371</v>
      </c>
      <c r="E50" s="8" t="s">
        <v>372</v>
      </c>
      <c r="F50" s="8" t="s">
        <v>373</v>
      </c>
      <c r="G50" s="8" t="s">
        <v>374</v>
      </c>
    </row>
    <row r="51" ht="40" customHeight="1">
      <c r="A51" s="9" t="s">
        <v>1188</v>
      </c>
      <c r="B51" s="9"/>
      <c r="C51" s="8" t="s">
        <v>1189</v>
      </c>
      <c r="D51" s="8" t="s">
        <v>44</v>
      </c>
      <c r="E51" s="12">
        <v>450000</v>
      </c>
      <c r="F51" s="12">
        <v>0</v>
      </c>
      <c r="G51" s="12">
        <v>0</v>
      </c>
    </row>
    <row r="52" ht="10" customHeight="1">
</row>
    <row r="53" ht="45" customHeight="1">
      <c r="A53" s="3" t="s">
        <v>724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ht="10" customHeight="1">
</row>
    <row r="55" ht="45" customHeight="1">
      <c r="A55" s="8" t="s">
        <v>35</v>
      </c>
      <c r="B55" s="8"/>
      <c r="C55" s="8" t="s">
        <v>36</v>
      </c>
      <c r="D55" s="8" t="s">
        <v>38</v>
      </c>
      <c r="E55" s="8"/>
      <c r="F55" s="8"/>
    </row>
    <row r="56" ht="45" customHeight="1">
      <c r="A56" s="8"/>
      <c r="B56" s="0"/>
      <c r="C56" s="8"/>
      <c r="D56" s="8" t="s">
        <v>367</v>
      </c>
      <c r="E56" s="8" t="s">
        <v>368</v>
      </c>
      <c r="F56" s="8" t="s">
        <v>369</v>
      </c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</row>
    <row r="58" ht="20" customHeight="1">
      <c r="A58" s="9" t="s">
        <v>726</v>
      </c>
      <c r="B58" s="9"/>
      <c r="C58" s="8" t="s">
        <v>44</v>
      </c>
      <c r="D58" s="12">
        <v>450000</v>
      </c>
      <c r="E58" s="12">
        <v>0</v>
      </c>
      <c r="F58" s="12">
        <v>0</v>
      </c>
    </row>
  </sheetData>
  <sheetProtection password="DC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2:L32"/>
    <mergeCell ref="A34:B35"/>
    <mergeCell ref="C34:C35"/>
    <mergeCell ref="D34:F34"/>
    <mergeCell ref="G34:I34"/>
    <mergeCell ref="J34:L34"/>
    <mergeCell ref="A36:B36"/>
    <mergeCell ref="A37:B37"/>
    <mergeCell ref="A39:L39"/>
    <mergeCell ref="A41:B42"/>
    <mergeCell ref="C41:C42"/>
    <mergeCell ref="D41:F41"/>
    <mergeCell ref="G41:I41"/>
    <mergeCell ref="J41:L41"/>
    <mergeCell ref="A43:B43"/>
    <mergeCell ref="A44:B44"/>
    <mergeCell ref="A46:L46"/>
    <mergeCell ref="A48:B49"/>
    <mergeCell ref="C48:C49"/>
    <mergeCell ref="D48:D49"/>
    <mergeCell ref="E48:G48"/>
    <mergeCell ref="A50:B50"/>
    <mergeCell ref="A51:B51"/>
    <mergeCell ref="A53:L53"/>
    <mergeCell ref="A55:B56"/>
    <mergeCell ref="C55:C56"/>
    <mergeCell ref="D55:F55"/>
    <mergeCell ref="A57:B57"/>
    <mergeCell ref="A58:B58"/>
  </mergeCells>
  <phoneticPr fontId="0" type="noConversion"/>
  <pageMargins left="0.4" right="0.4" top="0.4" bottom="0.4" header="0.1" footer="0.1"/>
  <pageSetup paperSize="9" fitToHeight="0" orientation="landscape" verticalDpi="0" r:id="rId26"/>
  <headerFooter>
    <oddHeader>&amp;R&amp;L&amp;"Verdana,Полужирный"&amp;K000000&amp;R&amp;"Verdana,Полужирный"&amp;K00-014Подготовлено в ЭС РАМЗЭС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5" width="17.19" customWidth="1"/>
  </cols>
  <sheetData>
    <row r="1" ht="10" customHeight="1">
</row>
    <row r="2" ht="45" customHeight="1">
      <c r="A2" s="2" t="s">
        <v>1224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6" t="s">
        <v>18</v>
      </c>
      <c r="O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16" t="s">
        <v>20</v>
      </c>
      <c r="O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16" t="s">
        <v>360</v>
      </c>
      <c r="O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6" t="s">
        <v>362</v>
      </c>
      <c r="O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6"/>
      <c r="O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16" t="s">
        <v>32</v>
      </c>
      <c r="O9" s="8" t="s">
        <v>33</v>
      </c>
    </row>
    <row r="10" ht="10" customHeight="1">
</row>
    <row r="11" ht="45" customHeight="1">
      <c r="A11" s="3" t="s">
        <v>1225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1226</v>
      </c>
      <c r="B18" s="9"/>
      <c r="C18" s="8" t="s">
        <v>380</v>
      </c>
      <c r="D18" s="12">
        <v>349093.87</v>
      </c>
      <c r="E18" s="12">
        <v>249093.87</v>
      </c>
      <c r="F18" s="12">
        <v>249093.87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1227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1228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1229</v>
      </c>
      <c r="B28" s="9"/>
      <c r="C28" s="8" t="s">
        <v>44</v>
      </c>
      <c r="D28" s="12">
        <v>0</v>
      </c>
      <c r="E28" s="12">
        <v>0</v>
      </c>
      <c r="F28" s="12">
        <v>0</v>
      </c>
    </row>
    <row r="29" ht="20" customHeight="1">
      <c r="A29" s="9" t="s">
        <v>1230</v>
      </c>
      <c r="B29" s="9"/>
      <c r="C29" s="8" t="s">
        <v>48</v>
      </c>
      <c r="D29" s="12">
        <v>349093.87</v>
      </c>
      <c r="E29" s="12">
        <v>249093.87</v>
      </c>
      <c r="F29" s="12">
        <v>249093.87</v>
      </c>
    </row>
    <row r="30" ht="20" customHeight="1">
      <c r="A30" s="9" t="s">
        <v>620</v>
      </c>
      <c r="B30" s="9"/>
      <c r="C30" s="8" t="s">
        <v>613</v>
      </c>
      <c r="D30" s="12">
        <v>0</v>
      </c>
      <c r="E30" s="12">
        <v>0</v>
      </c>
      <c r="F30" s="12">
        <v>0</v>
      </c>
    </row>
    <row r="31" ht="50" customHeight="1">
      <c r="A31" s="9" t="s">
        <v>479</v>
      </c>
      <c r="B31" s="9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1231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ht="10" customHeight="1">
</row>
    <row r="35" ht="45" customHeight="1">
      <c r="A35" s="8" t="s">
        <v>1232</v>
      </c>
      <c r="B35" s="8"/>
      <c r="C35" s="8" t="s">
        <v>36</v>
      </c>
      <c r="D35" s="8" t="s">
        <v>38</v>
      </c>
      <c r="E35" s="8"/>
      <c r="F35" s="8"/>
    </row>
    <row r="36" ht="45" customHeight="1">
      <c r="A36" s="8"/>
      <c r="B36" s="0"/>
      <c r="C36" s="8"/>
      <c r="D36" s="8" t="s">
        <v>367</v>
      </c>
      <c r="E36" s="8" t="s">
        <v>368</v>
      </c>
      <c r="F36" s="8" t="s">
        <v>369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</row>
    <row r="39" ht="10" customHeight="1">
</row>
    <row r="40" ht="45" customHeight="1">
      <c r="A40" s="3" t="s">
        <v>1233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ht="45" customHeight="1">
      <c r="A41" s="3" t="s">
        <v>1234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ht="10" customHeight="1">
</row>
    <row r="43" ht="45" customHeight="1">
      <c r="A43" s="8" t="s">
        <v>1232</v>
      </c>
      <c r="B43" s="8"/>
      <c r="C43" s="8" t="s">
        <v>1235</v>
      </c>
      <c r="D43" s="8"/>
      <c r="E43" s="8" t="s">
        <v>1236</v>
      </c>
      <c r="F43" s="8"/>
      <c r="G43" s="8" t="s">
        <v>1237</v>
      </c>
      <c r="H43" s="8" t="s">
        <v>1238</v>
      </c>
      <c r="I43" s="8" t="s">
        <v>1239</v>
      </c>
      <c r="J43" s="8" t="s">
        <v>1240</v>
      </c>
      <c r="K43" s="8" t="s">
        <v>1241</v>
      </c>
      <c r="L43" s="8"/>
      <c r="M43" s="8" t="s">
        <v>1242</v>
      </c>
      <c r="N43" s="8" t="s">
        <v>36</v>
      </c>
      <c r="O43" s="8" t="s">
        <v>1243</v>
      </c>
    </row>
    <row r="44" ht="45" customHeight="1">
      <c r="A44" s="8"/>
      <c r="B44" s="0"/>
      <c r="C44" s="8" t="s">
        <v>835</v>
      </c>
      <c r="D44" s="8" t="s">
        <v>1244</v>
      </c>
      <c r="E44" s="8" t="s">
        <v>1245</v>
      </c>
      <c r="F44" s="8" t="s">
        <v>1246</v>
      </c>
      <c r="G44" s="8"/>
      <c r="H44" s="8"/>
      <c r="I44" s="8"/>
      <c r="J44" s="8"/>
      <c r="K44" s="8" t="s">
        <v>1245</v>
      </c>
      <c r="L44" s="8" t="s">
        <v>510</v>
      </c>
      <c r="M44" s="8"/>
      <c r="N44" s="8"/>
      <c r="O44" s="8"/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405</v>
      </c>
      <c r="I45" s="8" t="s">
        <v>406</v>
      </c>
      <c r="J45" s="8" t="s">
        <v>407</v>
      </c>
      <c r="K45" s="8" t="s">
        <v>408</v>
      </c>
      <c r="L45" s="8" t="s">
        <v>409</v>
      </c>
      <c r="M45" s="8" t="s">
        <v>410</v>
      </c>
      <c r="N45" s="8" t="s">
        <v>411</v>
      </c>
      <c r="O45" s="8" t="s">
        <v>412</v>
      </c>
    </row>
    <row r="46" ht="20" customHeight="1">
      <c r="A46" s="8" t="s">
        <v>46</v>
      </c>
      <c r="B46" s="8"/>
      <c r="C46" s="8" t="s">
        <v>46</v>
      </c>
      <c r="D46" s="8" t="s">
        <v>46</v>
      </c>
      <c r="E46" s="8" t="s">
        <v>46</v>
      </c>
      <c r="F46" s="8" t="s">
        <v>46</v>
      </c>
      <c r="G46" s="8" t="s">
        <v>46</v>
      </c>
      <c r="H46" s="8" t="s">
        <v>46</v>
      </c>
      <c r="I46" s="8" t="s">
        <v>46</v>
      </c>
      <c r="J46" s="8" t="s">
        <v>46</v>
      </c>
      <c r="K46" s="8" t="s">
        <v>46</v>
      </c>
      <c r="L46" s="8" t="s">
        <v>46</v>
      </c>
      <c r="M46" s="8" t="s">
        <v>46</v>
      </c>
      <c r="N46" s="8" t="s">
        <v>46</v>
      </c>
      <c r="O46" s="8" t="s">
        <v>46</v>
      </c>
    </row>
    <row r="47" ht="10" customHeight="1">
</row>
    <row r="48" ht="45" customHeight="1">
      <c r="A48" s="3" t="s">
        <v>1247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ht="10" customHeight="1">
</row>
    <row r="50" ht="45" customHeight="1">
      <c r="A50" s="8" t="s">
        <v>1232</v>
      </c>
      <c r="B50" s="8"/>
      <c r="C50" s="8" t="s">
        <v>1235</v>
      </c>
      <c r="D50" s="8"/>
      <c r="E50" s="8" t="s">
        <v>1236</v>
      </c>
      <c r="F50" s="8"/>
      <c r="G50" s="8" t="s">
        <v>1237</v>
      </c>
      <c r="H50" s="8" t="s">
        <v>1238</v>
      </c>
      <c r="I50" s="8" t="s">
        <v>1239</v>
      </c>
      <c r="J50" s="8" t="s">
        <v>1240</v>
      </c>
      <c r="K50" s="8" t="s">
        <v>1241</v>
      </c>
      <c r="L50" s="8"/>
      <c r="M50" s="8" t="s">
        <v>1242</v>
      </c>
      <c r="N50" s="8" t="s">
        <v>36</v>
      </c>
      <c r="O50" s="8" t="s">
        <v>1243</v>
      </c>
    </row>
    <row r="51" ht="45" customHeight="1">
      <c r="A51" s="8"/>
      <c r="B51" s="0"/>
      <c r="C51" s="8" t="s">
        <v>835</v>
      </c>
      <c r="D51" s="8" t="s">
        <v>1244</v>
      </c>
      <c r="E51" s="8" t="s">
        <v>1245</v>
      </c>
      <c r="F51" s="8" t="s">
        <v>1246</v>
      </c>
      <c r="G51" s="8"/>
      <c r="H51" s="8"/>
      <c r="I51" s="8"/>
      <c r="J51" s="8"/>
      <c r="K51" s="8" t="s">
        <v>1245</v>
      </c>
      <c r="L51" s="8" t="s">
        <v>510</v>
      </c>
      <c r="M51" s="8"/>
      <c r="N51" s="8"/>
      <c r="O51" s="8"/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  <c r="G52" s="8" t="s">
        <v>374</v>
      </c>
      <c r="H52" s="8" t="s">
        <v>405</v>
      </c>
      <c r="I52" s="8" t="s">
        <v>406</v>
      </c>
      <c r="J52" s="8" t="s">
        <v>407</v>
      </c>
      <c r="K52" s="8" t="s">
        <v>408</v>
      </c>
      <c r="L52" s="8" t="s">
        <v>409</v>
      </c>
      <c r="M52" s="8" t="s">
        <v>410</v>
      </c>
      <c r="N52" s="8" t="s">
        <v>411</v>
      </c>
      <c r="O52" s="8" t="s">
        <v>412</v>
      </c>
    </row>
    <row r="53" ht="20" customHeight="1">
      <c r="A53" s="8" t="s">
        <v>46</v>
      </c>
      <c r="B53" s="8"/>
      <c r="C53" s="8" t="s">
        <v>46</v>
      </c>
      <c r="D53" s="8" t="s">
        <v>46</v>
      </c>
      <c r="E53" s="8" t="s">
        <v>46</v>
      </c>
      <c r="F53" s="8" t="s">
        <v>46</v>
      </c>
      <c r="G53" s="8" t="s">
        <v>46</v>
      </c>
      <c r="H53" s="8" t="s">
        <v>46</v>
      </c>
      <c r="I53" s="8" t="s">
        <v>46</v>
      </c>
      <c r="J53" s="8" t="s">
        <v>46</v>
      </c>
      <c r="K53" s="8" t="s">
        <v>46</v>
      </c>
      <c r="L53" s="8" t="s">
        <v>46</v>
      </c>
      <c r="M53" s="8" t="s">
        <v>46</v>
      </c>
      <c r="N53" s="8" t="s">
        <v>46</v>
      </c>
      <c r="O53" s="8" t="s">
        <v>46</v>
      </c>
    </row>
    <row r="54" ht="10" customHeight="1">
</row>
    <row r="55" ht="45" customHeight="1">
      <c r="A55" s="3" t="s">
        <v>1248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ht="10" customHeight="1">
</row>
    <row r="57" ht="45" customHeight="1">
      <c r="A57" s="8" t="s">
        <v>1232</v>
      </c>
      <c r="B57" s="8"/>
      <c r="C57" s="8" t="s">
        <v>1235</v>
      </c>
      <c r="D57" s="8"/>
      <c r="E57" s="8" t="s">
        <v>1236</v>
      </c>
      <c r="F57" s="8"/>
      <c r="G57" s="8" t="s">
        <v>1237</v>
      </c>
      <c r="H57" s="8" t="s">
        <v>1238</v>
      </c>
      <c r="I57" s="8" t="s">
        <v>1239</v>
      </c>
      <c r="J57" s="8" t="s">
        <v>1240</v>
      </c>
      <c r="K57" s="8" t="s">
        <v>1241</v>
      </c>
      <c r="L57" s="8"/>
      <c r="M57" s="8" t="s">
        <v>1242</v>
      </c>
      <c r="N57" s="8" t="s">
        <v>36</v>
      </c>
      <c r="O57" s="8" t="s">
        <v>1243</v>
      </c>
    </row>
    <row r="58" ht="45" customHeight="1">
      <c r="A58" s="8"/>
      <c r="B58" s="0"/>
      <c r="C58" s="8" t="s">
        <v>835</v>
      </c>
      <c r="D58" s="8" t="s">
        <v>1244</v>
      </c>
      <c r="E58" s="8" t="s">
        <v>1245</v>
      </c>
      <c r="F58" s="8" t="s">
        <v>1246</v>
      </c>
      <c r="G58" s="8"/>
      <c r="H58" s="8"/>
      <c r="I58" s="8"/>
      <c r="J58" s="8"/>
      <c r="K58" s="8" t="s">
        <v>1245</v>
      </c>
      <c r="L58" s="8" t="s">
        <v>510</v>
      </c>
      <c r="M58" s="8"/>
      <c r="N58" s="8"/>
      <c r="O58" s="8"/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  <c r="H59" s="8" t="s">
        <v>405</v>
      </c>
      <c r="I59" s="8" t="s">
        <v>406</v>
      </c>
      <c r="J59" s="8" t="s">
        <v>407</v>
      </c>
      <c r="K59" s="8" t="s">
        <v>408</v>
      </c>
      <c r="L59" s="8" t="s">
        <v>409</v>
      </c>
      <c r="M59" s="8" t="s">
        <v>410</v>
      </c>
      <c r="N59" s="8" t="s">
        <v>411</v>
      </c>
      <c r="O59" s="8" t="s">
        <v>412</v>
      </c>
    </row>
    <row r="60" ht="20" customHeight="1">
      <c r="A60" s="8" t="s">
        <v>46</v>
      </c>
      <c r="B60" s="8"/>
      <c r="C60" s="8" t="s">
        <v>46</v>
      </c>
      <c r="D60" s="8" t="s">
        <v>46</v>
      </c>
      <c r="E60" s="8" t="s">
        <v>46</v>
      </c>
      <c r="F60" s="8" t="s">
        <v>46</v>
      </c>
      <c r="G60" s="8" t="s">
        <v>46</v>
      </c>
      <c r="H60" s="8" t="s">
        <v>46</v>
      </c>
      <c r="I60" s="8" t="s">
        <v>46</v>
      </c>
      <c r="J60" s="8" t="s">
        <v>46</v>
      </c>
      <c r="K60" s="8" t="s">
        <v>46</v>
      </c>
      <c r="L60" s="8" t="s">
        <v>46</v>
      </c>
      <c r="M60" s="8" t="s">
        <v>46</v>
      </c>
      <c r="N60" s="8" t="s">
        <v>46</v>
      </c>
      <c r="O60" s="8" t="s">
        <v>46</v>
      </c>
    </row>
    <row r="61" ht="10" customHeight="1">
</row>
    <row r="62" ht="45" customHeight="1">
      <c r="A62" s="3" t="s">
        <v>1249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ht="10" customHeight="1">
</row>
    <row r="64" ht="45" customHeight="1">
      <c r="A64" s="8" t="s">
        <v>1250</v>
      </c>
      <c r="B64" s="8"/>
      <c r="C64" s="8" t="s">
        <v>1251</v>
      </c>
      <c r="D64" s="8" t="s">
        <v>36</v>
      </c>
      <c r="E64" s="8" t="s">
        <v>38</v>
      </c>
      <c r="F64" s="8"/>
      <c r="G64" s="8"/>
    </row>
    <row r="65" ht="45" customHeight="1">
      <c r="A65" s="8"/>
      <c r="B65" s="0"/>
      <c r="C65" s="8"/>
      <c r="D65" s="8"/>
      <c r="E65" s="8" t="s">
        <v>367</v>
      </c>
      <c r="F65" s="8" t="s">
        <v>368</v>
      </c>
      <c r="G65" s="8" t="s">
        <v>369</v>
      </c>
    </row>
    <row r="66" ht="20" customHeight="1">
      <c r="A66" s="8" t="s">
        <v>276</v>
      </c>
      <c r="B66" s="8"/>
      <c r="C66" s="8" t="s">
        <v>370</v>
      </c>
      <c r="D66" s="8" t="s">
        <v>371</v>
      </c>
      <c r="E66" s="8" t="s">
        <v>372</v>
      </c>
      <c r="F66" s="8" t="s">
        <v>373</v>
      </c>
      <c r="G66" s="8" t="s">
        <v>374</v>
      </c>
    </row>
    <row r="67">
      <c r="A67" s="9"/>
      <c r="B67" s="9"/>
      <c r="C67" s="9"/>
      <c r="D67" s="8" t="s">
        <v>44</v>
      </c>
      <c r="E67" s="12">
        <v>349093.87</v>
      </c>
      <c r="F67" s="12">
        <v>249093.87</v>
      </c>
      <c r="G67" s="12">
        <v>249093.87</v>
      </c>
    </row>
    <row r="68" ht="50" customHeight="1">
      <c r="A68" s="0"/>
      <c r="B68" s="0"/>
      <c r="C68" s="16" t="s">
        <v>479</v>
      </c>
      <c r="D68" s="8" t="s">
        <v>386</v>
      </c>
      <c r="E68" s="12">
        <f>SUM(E67:E67)</f>
      </c>
      <c r="F68" s="12">
        <f>SUM(F67:F67)</f>
      </c>
      <c r="G68" s="12">
        <f>SUM(G67:G67)</f>
      </c>
    </row>
    <row r="69" ht="10" customHeight="1">
</row>
    <row r="70" ht="45" customHeight="1">
      <c r="A70" s="3" t="s">
        <v>1252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ht="10" customHeight="1">
</row>
    <row r="72" ht="45" customHeight="1">
      <c r="A72" s="8" t="s">
        <v>1250</v>
      </c>
      <c r="B72" s="8"/>
      <c r="C72" s="8" t="s">
        <v>1251</v>
      </c>
      <c r="D72" s="8" t="s">
        <v>1253</v>
      </c>
      <c r="E72" s="8" t="s">
        <v>1254</v>
      </c>
      <c r="F72" s="8" t="s">
        <v>1255</v>
      </c>
      <c r="G72" s="8" t="s">
        <v>1256</v>
      </c>
      <c r="H72" s="8"/>
      <c r="I72" s="8" t="s">
        <v>1257</v>
      </c>
      <c r="J72" s="8" t="s">
        <v>1239</v>
      </c>
      <c r="K72" s="8" t="s">
        <v>1258</v>
      </c>
      <c r="L72" s="8" t="s">
        <v>1259</v>
      </c>
      <c r="M72" s="8" t="s">
        <v>1260</v>
      </c>
    </row>
    <row r="73" ht="45" customHeight="1">
      <c r="A73" s="8"/>
      <c r="B73" s="0"/>
      <c r="C73" s="8"/>
      <c r="D73" s="8"/>
      <c r="E73" s="8"/>
      <c r="F73" s="8"/>
      <c r="G73" s="8" t="s">
        <v>1245</v>
      </c>
      <c r="H73" s="8" t="s">
        <v>510</v>
      </c>
      <c r="I73" s="8"/>
      <c r="J73" s="8"/>
      <c r="K73" s="8"/>
      <c r="L73" s="8"/>
      <c r="M73" s="8"/>
    </row>
    <row r="74" ht="20" customHeight="1">
      <c r="A74" s="8" t="s">
        <v>276</v>
      </c>
      <c r="B74" s="8"/>
      <c r="C74" s="8" t="s">
        <v>370</v>
      </c>
      <c r="D74" s="8" t="s">
        <v>371</v>
      </c>
      <c r="E74" s="8" t="s">
        <v>372</v>
      </c>
      <c r="F74" s="8" t="s">
        <v>373</v>
      </c>
      <c r="G74" s="8" t="s">
        <v>374</v>
      </c>
      <c r="H74" s="8" t="s">
        <v>405</v>
      </c>
      <c r="I74" s="8" t="s">
        <v>406</v>
      </c>
      <c r="J74" s="8" t="s">
        <v>407</v>
      </c>
      <c r="K74" s="8" t="s">
        <v>408</v>
      </c>
      <c r="L74" s="8" t="s">
        <v>409</v>
      </c>
      <c r="M74" s="8" t="s">
        <v>410</v>
      </c>
    </row>
    <row r="75">
      <c r="A75" s="9"/>
      <c r="B75" s="9"/>
      <c r="C75" s="8"/>
      <c r="D75" s="8"/>
      <c r="E75" s="12">
        <v>19778044.64</v>
      </c>
      <c r="F75" s="12">
        <v>1</v>
      </c>
      <c r="G75" s="8"/>
      <c r="H75" s="12">
        <v>0</v>
      </c>
      <c r="I75" s="12">
        <v>19778044.64</v>
      </c>
      <c r="J75" s="8" t="s">
        <v>1261</v>
      </c>
      <c r="K75" s="12">
        <v>12</v>
      </c>
      <c r="L75" s="12">
        <v>1</v>
      </c>
      <c r="M75" s="12">
        <v>249093.87</v>
      </c>
    </row>
    <row r="76">
      <c r="A76" s="9"/>
      <c r="B76" s="9"/>
      <c r="C76" s="8"/>
      <c r="D76" s="8"/>
      <c r="E76" s="12">
        <v>19778044.64</v>
      </c>
      <c r="F76" s="12">
        <v>1</v>
      </c>
      <c r="G76" s="8"/>
      <c r="H76" s="12">
        <v>0</v>
      </c>
      <c r="I76" s="12">
        <v>19778044.64</v>
      </c>
      <c r="J76" s="8" t="s">
        <v>1261</v>
      </c>
      <c r="K76" s="12">
        <v>12</v>
      </c>
      <c r="L76" s="12">
        <v>1</v>
      </c>
      <c r="M76" s="12">
        <v>100000</v>
      </c>
    </row>
    <row r="77" ht="50" customHeight="1">
      <c r="A77" s="9" t="s">
        <v>479</v>
      </c>
      <c r="B77" s="9"/>
      <c r="C77" s="8" t="s">
        <v>46</v>
      </c>
      <c r="D77" s="8" t="s">
        <v>46</v>
      </c>
      <c r="E77" s="12">
        <f>SUM(E75:E76)</f>
      </c>
      <c r="F77" s="8" t="s">
        <v>46</v>
      </c>
      <c r="G77" s="8" t="s">
        <v>46</v>
      </c>
      <c r="H77" s="12">
        <f>SUM(H75:H76)</f>
      </c>
      <c r="I77" s="12">
        <f>SUM(I75:I76)</f>
      </c>
      <c r="J77" s="8" t="s">
        <v>46</v>
      </c>
      <c r="K77" s="8" t="s">
        <v>46</v>
      </c>
      <c r="L77" s="8" t="s">
        <v>46</v>
      </c>
      <c r="M77" s="12">
        <f>SUM(M75:M76)</f>
      </c>
    </row>
    <row r="78" ht="10" customHeight="1">
</row>
    <row r="79" ht="45" customHeight="1">
      <c r="A79" s="8" t="s">
        <v>1250</v>
      </c>
      <c r="B79" s="8"/>
      <c r="C79" s="8" t="s">
        <v>1262</v>
      </c>
      <c r="D79" s="8" t="s">
        <v>1263</v>
      </c>
      <c r="E79" s="8" t="s">
        <v>1264</v>
      </c>
      <c r="F79" s="8"/>
      <c r="G79" s="8"/>
      <c r="H79" s="8"/>
      <c r="I79" s="8"/>
      <c r="J79" s="8"/>
      <c r="K79" s="8"/>
      <c r="L79" s="8"/>
      <c r="M79" s="8" t="s">
        <v>1265</v>
      </c>
      <c r="N79" s="8" t="s">
        <v>36</v>
      </c>
      <c r="O79" s="8" t="s">
        <v>1266</v>
      </c>
    </row>
    <row r="80" ht="45" customHeight="1">
      <c r="A80" s="8"/>
      <c r="B80" s="0"/>
      <c r="C80" s="8"/>
      <c r="D80" s="8"/>
      <c r="E80" s="8" t="s">
        <v>1267</v>
      </c>
      <c r="F80" s="8"/>
      <c r="G80" s="8" t="s">
        <v>1268</v>
      </c>
      <c r="H80" s="8"/>
      <c r="I80" s="8" t="s">
        <v>1269</v>
      </c>
      <c r="J80" s="8"/>
      <c r="K80" s="8" t="s">
        <v>1270</v>
      </c>
      <c r="L80" s="8"/>
      <c r="M80" s="8"/>
      <c r="N80" s="8"/>
      <c r="O80" s="8"/>
    </row>
    <row r="81" ht="45" customHeight="1">
      <c r="A81" s="8"/>
      <c r="B81" s="0"/>
      <c r="C81" s="8"/>
      <c r="D81" s="8"/>
      <c r="E81" s="8" t="s">
        <v>1245</v>
      </c>
      <c r="F81" s="8" t="s">
        <v>1271</v>
      </c>
      <c r="G81" s="8" t="s">
        <v>1245</v>
      </c>
      <c r="H81" s="8" t="s">
        <v>1271</v>
      </c>
      <c r="I81" s="8" t="s">
        <v>1245</v>
      </c>
      <c r="J81" s="8" t="s">
        <v>510</v>
      </c>
      <c r="K81" s="8" t="s">
        <v>1245</v>
      </c>
      <c r="L81" s="8" t="s">
        <v>510</v>
      </c>
      <c r="M81" s="8"/>
      <c r="N81" s="8"/>
      <c r="O81" s="8"/>
    </row>
    <row r="82" ht="20" customHeight="1">
      <c r="A82" s="8" t="s">
        <v>276</v>
      </c>
      <c r="B82" s="8"/>
      <c r="C82" s="8" t="s">
        <v>411</v>
      </c>
      <c r="D82" s="8" t="s">
        <v>412</v>
      </c>
      <c r="E82" s="8" t="s">
        <v>446</v>
      </c>
      <c r="F82" s="8" t="s">
        <v>447</v>
      </c>
      <c r="G82" s="8" t="s">
        <v>448</v>
      </c>
      <c r="H82" s="8" t="s">
        <v>449</v>
      </c>
      <c r="I82" s="8" t="s">
        <v>450</v>
      </c>
      <c r="J82" s="8" t="s">
        <v>451</v>
      </c>
      <c r="K82" s="8" t="s">
        <v>986</v>
      </c>
      <c r="L82" s="8" t="s">
        <v>987</v>
      </c>
      <c r="M82" s="8" t="s">
        <v>988</v>
      </c>
      <c r="N82" s="8" t="s">
        <v>989</v>
      </c>
      <c r="O82" s="8" t="s">
        <v>990</v>
      </c>
    </row>
    <row r="83">
      <c r="A83" s="9"/>
      <c r="B83" s="9"/>
      <c r="C83" s="12">
        <v>24</v>
      </c>
      <c r="D83" s="12">
        <v>2</v>
      </c>
      <c r="E83" s="8"/>
      <c r="F83" s="12">
        <v>0</v>
      </c>
      <c r="G83" s="8"/>
      <c r="H83" s="12">
        <v>0</v>
      </c>
      <c r="I83" s="8"/>
      <c r="J83" s="12">
        <v>0</v>
      </c>
      <c r="K83" s="8"/>
      <c r="L83" s="12">
        <v>0</v>
      </c>
      <c r="M83" s="12">
        <v>349093.87</v>
      </c>
      <c r="N83" s="8" t="s">
        <v>44</v>
      </c>
      <c r="O83" s="12">
        <f>M83</f>
      </c>
    </row>
    <row r="84" ht="50" customHeight="1">
      <c r="A84" s="9" t="s">
        <v>479</v>
      </c>
      <c r="B84" s="9"/>
      <c r="C84" s="8" t="s">
        <v>46</v>
      </c>
      <c r="D84" s="12">
        <f>SUM(D83:D83)</f>
      </c>
      <c r="E84" s="12">
        <f>SUM(E83:E83)</f>
      </c>
      <c r="F84" s="8" t="s">
        <v>46</v>
      </c>
      <c r="G84" s="12">
        <f>SUM(G83:G83)</f>
      </c>
      <c r="H84" s="8" t="s">
        <v>46</v>
      </c>
      <c r="I84" s="12">
        <f>SUM(I83:I83)</f>
      </c>
      <c r="J84" s="8" t="s">
        <v>46</v>
      </c>
      <c r="K84" s="12">
        <f>SUM(K83:K83)</f>
      </c>
      <c r="L84" s="8" t="s">
        <v>46</v>
      </c>
      <c r="M84" s="12">
        <f>SUM(M83:M83)</f>
      </c>
      <c r="N84" s="8" t="s">
        <v>386</v>
      </c>
      <c r="O84" s="12">
        <f>SUM(O83:O83)</f>
      </c>
    </row>
    <row r="85" ht="10" customHeight="1">
</row>
    <row r="86" ht="45" customHeight="1">
      <c r="A86" s="3" t="s">
        <v>1272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ht="10" customHeight="1">
</row>
    <row r="88" ht="45" customHeight="1">
      <c r="A88" s="8" t="s">
        <v>1250</v>
      </c>
      <c r="B88" s="8"/>
      <c r="C88" s="8" t="s">
        <v>1251</v>
      </c>
      <c r="D88" s="8" t="s">
        <v>1253</v>
      </c>
      <c r="E88" s="8" t="s">
        <v>1254</v>
      </c>
      <c r="F88" s="8" t="s">
        <v>1255</v>
      </c>
      <c r="G88" s="8" t="s">
        <v>1256</v>
      </c>
      <c r="H88" s="8"/>
      <c r="I88" s="8" t="s">
        <v>1257</v>
      </c>
      <c r="J88" s="8" t="s">
        <v>1239</v>
      </c>
      <c r="K88" s="8" t="s">
        <v>1258</v>
      </c>
      <c r="L88" s="8" t="s">
        <v>1259</v>
      </c>
      <c r="M88" s="8" t="s">
        <v>1260</v>
      </c>
    </row>
    <row r="89" ht="45" customHeight="1">
      <c r="A89" s="8"/>
      <c r="B89" s="0"/>
      <c r="C89" s="8"/>
      <c r="D89" s="8"/>
      <c r="E89" s="8"/>
      <c r="F89" s="8"/>
      <c r="G89" s="8" t="s">
        <v>1245</v>
      </c>
      <c r="H89" s="8" t="s">
        <v>510</v>
      </c>
      <c r="I89" s="8"/>
      <c r="J89" s="8"/>
      <c r="K89" s="8"/>
      <c r="L89" s="8"/>
      <c r="M89" s="8"/>
    </row>
    <row r="90" ht="20" customHeight="1">
      <c r="A90" s="8" t="s">
        <v>276</v>
      </c>
      <c r="B90" s="8"/>
      <c r="C90" s="8" t="s">
        <v>370</v>
      </c>
      <c r="D90" s="8" t="s">
        <v>371</v>
      </c>
      <c r="E90" s="8" t="s">
        <v>372</v>
      </c>
      <c r="F90" s="8" t="s">
        <v>373</v>
      </c>
      <c r="G90" s="8" t="s">
        <v>374</v>
      </c>
      <c r="H90" s="8" t="s">
        <v>405</v>
      </c>
      <c r="I90" s="8" t="s">
        <v>406</v>
      </c>
      <c r="J90" s="8" t="s">
        <v>407</v>
      </c>
      <c r="K90" s="8" t="s">
        <v>408</v>
      </c>
      <c r="L90" s="8" t="s">
        <v>409</v>
      </c>
      <c r="M90" s="8" t="s">
        <v>410</v>
      </c>
    </row>
    <row r="91">
      <c r="A91" s="9"/>
      <c r="B91" s="9"/>
      <c r="C91" s="8"/>
      <c r="D91" s="8"/>
      <c r="E91" s="12">
        <v>19778044.64</v>
      </c>
      <c r="F91" s="12">
        <v>1</v>
      </c>
      <c r="G91" s="8"/>
      <c r="H91" s="12">
        <v>0</v>
      </c>
      <c r="I91" s="12">
        <v>19778044.64</v>
      </c>
      <c r="J91" s="8" t="s">
        <v>1261</v>
      </c>
      <c r="K91" s="12">
        <v>12</v>
      </c>
      <c r="L91" s="12">
        <v>1</v>
      </c>
      <c r="M91" s="12">
        <v>249093.87</v>
      </c>
    </row>
    <row r="92">
      <c r="A92" s="9"/>
      <c r="B92" s="9"/>
      <c r="C92" s="8"/>
      <c r="D92" s="8"/>
      <c r="E92" s="12">
        <v>19778044.64</v>
      </c>
      <c r="F92" s="12">
        <v>1</v>
      </c>
      <c r="G92" s="8"/>
      <c r="H92" s="12">
        <v>0</v>
      </c>
      <c r="I92" s="12">
        <v>19778044.64</v>
      </c>
      <c r="J92" s="8" t="s">
        <v>1261</v>
      </c>
      <c r="K92" s="12">
        <v>0</v>
      </c>
      <c r="L92" s="12">
        <v>1</v>
      </c>
      <c r="M92" s="12">
        <v>0</v>
      </c>
    </row>
    <row r="93" ht="50" customHeight="1">
      <c r="A93" s="9" t="s">
        <v>479</v>
      </c>
      <c r="B93" s="9"/>
      <c r="C93" s="8" t="s">
        <v>46</v>
      </c>
      <c r="D93" s="8" t="s">
        <v>46</v>
      </c>
      <c r="E93" s="12">
        <f>SUM(E91:E92)</f>
      </c>
      <c r="F93" s="8" t="s">
        <v>46</v>
      </c>
      <c r="G93" s="8" t="s">
        <v>46</v>
      </c>
      <c r="H93" s="12">
        <f>SUM(H91:H92)</f>
      </c>
      <c r="I93" s="12">
        <f>SUM(I91:I92)</f>
      </c>
      <c r="J93" s="8" t="s">
        <v>46</v>
      </c>
      <c r="K93" s="8" t="s">
        <v>46</v>
      </c>
      <c r="L93" s="8" t="s">
        <v>46</v>
      </c>
      <c r="M93" s="12">
        <f>SUM(M91:M92)</f>
      </c>
    </row>
    <row r="94" ht="10" customHeight="1">
</row>
    <row r="95" ht="45" customHeight="1">
      <c r="A95" s="8" t="s">
        <v>1250</v>
      </c>
      <c r="B95" s="8"/>
      <c r="C95" s="8" t="s">
        <v>1262</v>
      </c>
      <c r="D95" s="8" t="s">
        <v>1263</v>
      </c>
      <c r="E95" s="8" t="s">
        <v>1264</v>
      </c>
      <c r="F95" s="8"/>
      <c r="G95" s="8"/>
      <c r="H95" s="8"/>
      <c r="I95" s="8"/>
      <c r="J95" s="8"/>
      <c r="K95" s="8"/>
      <c r="L95" s="8"/>
      <c r="M95" s="8" t="s">
        <v>1265</v>
      </c>
      <c r="N95" s="8" t="s">
        <v>36</v>
      </c>
      <c r="O95" s="8" t="s">
        <v>1266</v>
      </c>
    </row>
    <row r="96" ht="45" customHeight="1">
      <c r="A96" s="8"/>
      <c r="B96" s="0"/>
      <c r="C96" s="8"/>
      <c r="D96" s="8"/>
      <c r="E96" s="8" t="s">
        <v>1267</v>
      </c>
      <c r="F96" s="8"/>
      <c r="G96" s="8" t="s">
        <v>1268</v>
      </c>
      <c r="H96" s="8"/>
      <c r="I96" s="8" t="s">
        <v>1269</v>
      </c>
      <c r="J96" s="8"/>
      <c r="K96" s="8" t="s">
        <v>1270</v>
      </c>
      <c r="L96" s="8"/>
      <c r="M96" s="8"/>
      <c r="N96" s="8"/>
      <c r="O96" s="8"/>
    </row>
    <row r="97" ht="45" customHeight="1">
      <c r="A97" s="8"/>
      <c r="B97" s="0"/>
      <c r="C97" s="8"/>
      <c r="D97" s="8"/>
      <c r="E97" s="8" t="s">
        <v>1245</v>
      </c>
      <c r="F97" s="8" t="s">
        <v>1271</v>
      </c>
      <c r="G97" s="8" t="s">
        <v>1245</v>
      </c>
      <c r="H97" s="8" t="s">
        <v>1271</v>
      </c>
      <c r="I97" s="8" t="s">
        <v>1245</v>
      </c>
      <c r="J97" s="8" t="s">
        <v>510</v>
      </c>
      <c r="K97" s="8" t="s">
        <v>1245</v>
      </c>
      <c r="L97" s="8" t="s">
        <v>510</v>
      </c>
      <c r="M97" s="8"/>
      <c r="N97" s="8"/>
      <c r="O97" s="8"/>
    </row>
    <row r="98" ht="20" customHeight="1">
      <c r="A98" s="8" t="s">
        <v>276</v>
      </c>
      <c r="B98" s="8"/>
      <c r="C98" s="8" t="s">
        <v>411</v>
      </c>
      <c r="D98" s="8" t="s">
        <v>412</v>
      </c>
      <c r="E98" s="8" t="s">
        <v>446</v>
      </c>
      <c r="F98" s="8" t="s">
        <v>447</v>
      </c>
      <c r="G98" s="8" t="s">
        <v>448</v>
      </c>
      <c r="H98" s="8" t="s">
        <v>449</v>
      </c>
      <c r="I98" s="8" t="s">
        <v>450</v>
      </c>
      <c r="J98" s="8" t="s">
        <v>451</v>
      </c>
      <c r="K98" s="8" t="s">
        <v>986</v>
      </c>
      <c r="L98" s="8" t="s">
        <v>987</v>
      </c>
      <c r="M98" s="8" t="s">
        <v>988</v>
      </c>
      <c r="N98" s="8" t="s">
        <v>989</v>
      </c>
      <c r="O98" s="8" t="s">
        <v>990</v>
      </c>
    </row>
    <row r="99">
      <c r="A99" s="9"/>
      <c r="B99" s="9"/>
      <c r="C99" s="12">
        <v>24</v>
      </c>
      <c r="D99" s="12">
        <v>2</v>
      </c>
      <c r="E99" s="8"/>
      <c r="F99" s="12">
        <v>0</v>
      </c>
      <c r="G99" s="8"/>
      <c r="H99" s="12">
        <v>0</v>
      </c>
      <c r="I99" s="8"/>
      <c r="J99" s="12">
        <v>0</v>
      </c>
      <c r="K99" s="8"/>
      <c r="L99" s="12">
        <v>0</v>
      </c>
      <c r="M99" s="12">
        <v>249093.87</v>
      </c>
      <c r="N99" s="8" t="s">
        <v>44</v>
      </c>
      <c r="O99" s="12">
        <f>M99</f>
      </c>
    </row>
    <row r="100" ht="50" customHeight="1">
      <c r="A100" s="9" t="s">
        <v>479</v>
      </c>
      <c r="B100" s="9"/>
      <c r="C100" s="8" t="s">
        <v>46</v>
      </c>
      <c r="D100" s="12">
        <f>SUM(D99:D99)</f>
      </c>
      <c r="E100" s="12">
        <f>SUM(E99:E99)</f>
      </c>
      <c r="F100" s="8" t="s">
        <v>46</v>
      </c>
      <c r="G100" s="12">
        <f>SUM(G99:G99)</f>
      </c>
      <c r="H100" s="8" t="s">
        <v>46</v>
      </c>
      <c r="I100" s="12">
        <f>SUM(I99:I99)</f>
      </c>
      <c r="J100" s="8" t="s">
        <v>46</v>
      </c>
      <c r="K100" s="12">
        <f>SUM(K99:K99)</f>
      </c>
      <c r="L100" s="8" t="s">
        <v>46</v>
      </c>
      <c r="M100" s="12">
        <f>SUM(M99:M99)</f>
      </c>
      <c r="N100" s="8" t="s">
        <v>386</v>
      </c>
      <c r="O100" s="12">
        <f>SUM(O99:O99)</f>
      </c>
    </row>
    <row r="101" ht="10" customHeight="1">
</row>
    <row r="102" ht="45" customHeight="1">
      <c r="A102" s="3" t="s">
        <v>1273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ht="10" customHeight="1">
</row>
    <row r="104" ht="45" customHeight="1">
      <c r="A104" s="8" t="s">
        <v>1250</v>
      </c>
      <c r="B104" s="8"/>
      <c r="C104" s="8" t="s">
        <v>1251</v>
      </c>
      <c r="D104" s="8" t="s">
        <v>1253</v>
      </c>
      <c r="E104" s="8" t="s">
        <v>1254</v>
      </c>
      <c r="F104" s="8" t="s">
        <v>1255</v>
      </c>
      <c r="G104" s="8" t="s">
        <v>1256</v>
      </c>
      <c r="H104" s="8"/>
      <c r="I104" s="8" t="s">
        <v>1257</v>
      </c>
      <c r="J104" s="8" t="s">
        <v>1239</v>
      </c>
      <c r="K104" s="8" t="s">
        <v>1258</v>
      </c>
      <c r="L104" s="8" t="s">
        <v>1259</v>
      </c>
      <c r="M104" s="8" t="s">
        <v>1260</v>
      </c>
    </row>
    <row r="105" ht="45" customHeight="1">
      <c r="A105" s="8"/>
      <c r="B105" s="0"/>
      <c r="C105" s="8"/>
      <c r="D105" s="8"/>
      <c r="E105" s="8"/>
      <c r="F105" s="8"/>
      <c r="G105" s="8" t="s">
        <v>1245</v>
      </c>
      <c r="H105" s="8" t="s">
        <v>510</v>
      </c>
      <c r="I105" s="8"/>
      <c r="J105" s="8"/>
      <c r="K105" s="8"/>
      <c r="L105" s="8"/>
      <c r="M105" s="8"/>
    </row>
    <row r="106" ht="20" customHeight="1">
      <c r="A106" s="8" t="s">
        <v>276</v>
      </c>
      <c r="B106" s="8"/>
      <c r="C106" s="8" t="s">
        <v>370</v>
      </c>
      <c r="D106" s="8" t="s">
        <v>371</v>
      </c>
      <c r="E106" s="8" t="s">
        <v>372</v>
      </c>
      <c r="F106" s="8" t="s">
        <v>373</v>
      </c>
      <c r="G106" s="8" t="s">
        <v>374</v>
      </c>
      <c r="H106" s="8" t="s">
        <v>405</v>
      </c>
      <c r="I106" s="8" t="s">
        <v>406</v>
      </c>
      <c r="J106" s="8" t="s">
        <v>407</v>
      </c>
      <c r="K106" s="8" t="s">
        <v>408</v>
      </c>
      <c r="L106" s="8" t="s">
        <v>409</v>
      </c>
      <c r="M106" s="8" t="s">
        <v>410</v>
      </c>
    </row>
    <row r="107">
      <c r="A107" s="9"/>
      <c r="B107" s="9"/>
      <c r="C107" s="8"/>
      <c r="D107" s="8"/>
      <c r="E107" s="12">
        <v>19778044.64</v>
      </c>
      <c r="F107" s="12">
        <v>1</v>
      </c>
      <c r="G107" s="8"/>
      <c r="H107" s="12">
        <v>0</v>
      </c>
      <c r="I107" s="12">
        <v>19778044.64</v>
      </c>
      <c r="J107" s="8" t="s">
        <v>1261</v>
      </c>
      <c r="K107" s="12">
        <v>12</v>
      </c>
      <c r="L107" s="12">
        <v>1</v>
      </c>
      <c r="M107" s="12">
        <v>249093.87</v>
      </c>
    </row>
    <row r="108">
      <c r="A108" s="9"/>
      <c r="B108" s="9"/>
      <c r="C108" s="8"/>
      <c r="D108" s="8"/>
      <c r="E108" s="12">
        <v>19778044.64</v>
      </c>
      <c r="F108" s="12">
        <v>1</v>
      </c>
      <c r="G108" s="8"/>
      <c r="H108" s="12">
        <v>0</v>
      </c>
      <c r="I108" s="12">
        <v>19778044.64</v>
      </c>
      <c r="J108" s="8" t="s">
        <v>1261</v>
      </c>
      <c r="K108" s="12">
        <v>0</v>
      </c>
      <c r="L108" s="12">
        <v>1</v>
      </c>
      <c r="M108" s="12">
        <v>0</v>
      </c>
    </row>
    <row r="109" ht="50" customHeight="1">
      <c r="A109" s="9" t="s">
        <v>479</v>
      </c>
      <c r="B109" s="9"/>
      <c r="C109" s="8" t="s">
        <v>46</v>
      </c>
      <c r="D109" s="8" t="s">
        <v>46</v>
      </c>
      <c r="E109" s="12">
        <f>SUM(E107:E108)</f>
      </c>
      <c r="F109" s="8" t="s">
        <v>46</v>
      </c>
      <c r="G109" s="8" t="s">
        <v>46</v>
      </c>
      <c r="H109" s="12">
        <f>SUM(H107:H108)</f>
      </c>
      <c r="I109" s="12">
        <f>SUM(I107:I108)</f>
      </c>
      <c r="J109" s="8" t="s">
        <v>46</v>
      </c>
      <c r="K109" s="8" t="s">
        <v>46</v>
      </c>
      <c r="L109" s="8" t="s">
        <v>46</v>
      </c>
      <c r="M109" s="12">
        <f>SUM(M107:M108)</f>
      </c>
    </row>
    <row r="110" ht="10" customHeight="1">
</row>
    <row r="111" ht="45" customHeight="1">
      <c r="A111" s="8" t="s">
        <v>1250</v>
      </c>
      <c r="B111" s="8"/>
      <c r="C111" s="8" t="s">
        <v>1262</v>
      </c>
      <c r="D111" s="8" t="s">
        <v>1263</v>
      </c>
      <c r="E111" s="8" t="s">
        <v>1264</v>
      </c>
      <c r="F111" s="8"/>
      <c r="G111" s="8"/>
      <c r="H111" s="8"/>
      <c r="I111" s="8"/>
      <c r="J111" s="8"/>
      <c r="K111" s="8"/>
      <c r="L111" s="8"/>
      <c r="M111" s="8" t="s">
        <v>1265</v>
      </c>
      <c r="N111" s="8" t="s">
        <v>36</v>
      </c>
      <c r="O111" s="8" t="s">
        <v>1266</v>
      </c>
    </row>
    <row r="112" ht="45" customHeight="1">
      <c r="A112" s="8"/>
      <c r="B112" s="0"/>
      <c r="C112" s="8"/>
      <c r="D112" s="8"/>
      <c r="E112" s="8" t="s">
        <v>1267</v>
      </c>
      <c r="F112" s="8"/>
      <c r="G112" s="8" t="s">
        <v>1268</v>
      </c>
      <c r="H112" s="8"/>
      <c r="I112" s="8" t="s">
        <v>1269</v>
      </c>
      <c r="J112" s="8"/>
      <c r="K112" s="8" t="s">
        <v>1270</v>
      </c>
      <c r="L112" s="8"/>
      <c r="M112" s="8"/>
      <c r="N112" s="8"/>
      <c r="O112" s="8"/>
    </row>
    <row r="113" ht="45" customHeight="1">
      <c r="A113" s="8"/>
      <c r="B113" s="0"/>
      <c r="C113" s="8"/>
      <c r="D113" s="8"/>
      <c r="E113" s="8" t="s">
        <v>1245</v>
      </c>
      <c r="F113" s="8" t="s">
        <v>1271</v>
      </c>
      <c r="G113" s="8" t="s">
        <v>1245</v>
      </c>
      <c r="H113" s="8" t="s">
        <v>1271</v>
      </c>
      <c r="I113" s="8" t="s">
        <v>1245</v>
      </c>
      <c r="J113" s="8" t="s">
        <v>510</v>
      </c>
      <c r="K113" s="8" t="s">
        <v>1245</v>
      </c>
      <c r="L113" s="8" t="s">
        <v>510</v>
      </c>
      <c r="M113" s="8"/>
      <c r="N113" s="8"/>
      <c r="O113" s="8"/>
    </row>
    <row r="114" ht="20" customHeight="1">
      <c r="A114" s="8" t="s">
        <v>276</v>
      </c>
      <c r="B114" s="8"/>
      <c r="C114" s="8" t="s">
        <v>411</v>
      </c>
      <c r="D114" s="8" t="s">
        <v>412</v>
      </c>
      <c r="E114" s="8" t="s">
        <v>446</v>
      </c>
      <c r="F114" s="8" t="s">
        <v>447</v>
      </c>
      <c r="G114" s="8" t="s">
        <v>448</v>
      </c>
      <c r="H114" s="8" t="s">
        <v>449</v>
      </c>
      <c r="I114" s="8" t="s">
        <v>450</v>
      </c>
      <c r="J114" s="8" t="s">
        <v>451</v>
      </c>
      <c r="K114" s="8" t="s">
        <v>986</v>
      </c>
      <c r="L114" s="8" t="s">
        <v>987</v>
      </c>
      <c r="M114" s="8" t="s">
        <v>988</v>
      </c>
      <c r="N114" s="8" t="s">
        <v>989</v>
      </c>
      <c r="O114" s="8" t="s">
        <v>990</v>
      </c>
    </row>
    <row r="115">
      <c r="A115" s="9"/>
      <c r="B115" s="9"/>
      <c r="C115" s="12">
        <v>24</v>
      </c>
      <c r="D115" s="12">
        <v>2</v>
      </c>
      <c r="E115" s="8"/>
      <c r="F115" s="12">
        <v>0</v>
      </c>
      <c r="G115" s="8"/>
      <c r="H115" s="12">
        <v>0</v>
      </c>
      <c r="I115" s="8"/>
      <c r="J115" s="12">
        <v>0</v>
      </c>
      <c r="K115" s="8"/>
      <c r="L115" s="12">
        <v>0</v>
      </c>
      <c r="M115" s="12">
        <v>249093.87</v>
      </c>
      <c r="N115" s="8" t="s">
        <v>44</v>
      </c>
      <c r="O115" s="12">
        <f>M115</f>
      </c>
    </row>
    <row r="116" ht="50" customHeight="1">
      <c r="A116" s="9" t="s">
        <v>479</v>
      </c>
      <c r="B116" s="9"/>
      <c r="C116" s="8" t="s">
        <v>46</v>
      </c>
      <c r="D116" s="12">
        <f>SUM(D115:D115)</f>
      </c>
      <c r="E116" s="12">
        <f>SUM(E115:E115)</f>
      </c>
      <c r="F116" s="8" t="s">
        <v>46</v>
      </c>
      <c r="G116" s="12">
        <f>SUM(G115:G115)</f>
      </c>
      <c r="H116" s="8" t="s">
        <v>46</v>
      </c>
      <c r="I116" s="12">
        <f>SUM(I115:I115)</f>
      </c>
      <c r="J116" s="8" t="s">
        <v>46</v>
      </c>
      <c r="K116" s="12">
        <f>SUM(K115:K115)</f>
      </c>
      <c r="L116" s="8" t="s">
        <v>46</v>
      </c>
      <c r="M116" s="12">
        <f>SUM(M115:M115)</f>
      </c>
      <c r="N116" s="8" t="s">
        <v>386</v>
      </c>
      <c r="O116" s="12">
        <f>SUM(O115:O115)</f>
      </c>
    </row>
    <row r="117" ht="10" customHeight="1">
</row>
    <row r="118" ht="45" customHeight="1">
      <c r="A118" s="3" t="s">
        <v>1274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ht="10" customHeight="1">
</row>
    <row r="120" ht="45" customHeight="1">
      <c r="A120" s="8" t="s">
        <v>35</v>
      </c>
      <c r="B120" s="8"/>
      <c r="C120" s="8" t="s">
        <v>721</v>
      </c>
      <c r="D120" s="8" t="s">
        <v>36</v>
      </c>
      <c r="E120" s="8" t="s">
        <v>38</v>
      </c>
      <c r="F120" s="8"/>
      <c r="G120" s="8"/>
    </row>
    <row r="121" ht="45" customHeight="1">
      <c r="A121" s="8"/>
      <c r="B121" s="0"/>
      <c r="C121" s="8"/>
      <c r="D121" s="8"/>
      <c r="E121" s="8" t="s">
        <v>367</v>
      </c>
      <c r="F121" s="8" t="s">
        <v>368</v>
      </c>
      <c r="G121" s="8" t="s">
        <v>369</v>
      </c>
    </row>
    <row r="122" ht="20" customHeight="1">
      <c r="A122" s="8" t="s">
        <v>276</v>
      </c>
      <c r="B122" s="8"/>
      <c r="C122" s="8" t="s">
        <v>370</v>
      </c>
      <c r="D122" s="8" t="s">
        <v>371</v>
      </c>
      <c r="E122" s="8" t="s">
        <v>372</v>
      </c>
      <c r="F122" s="8" t="s">
        <v>373</v>
      </c>
      <c r="G122" s="8" t="s">
        <v>374</v>
      </c>
    </row>
    <row r="123" ht="20" customHeight="1">
      <c r="A123" s="9" t="s">
        <v>1275</v>
      </c>
      <c r="B123" s="9"/>
      <c r="C123" s="8" t="s">
        <v>1276</v>
      </c>
      <c r="D123" s="8" t="s">
        <v>44</v>
      </c>
      <c r="E123" s="12">
        <v>349093.87</v>
      </c>
      <c r="F123" s="12">
        <v>249093.87</v>
      </c>
      <c r="G123" s="12">
        <v>249093.87</v>
      </c>
    </row>
    <row r="124" ht="10" customHeight="1">
</row>
    <row r="125" ht="45" customHeight="1">
      <c r="A125" s="3" t="s">
        <v>1277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ht="10" customHeight="1">
</row>
    <row r="127" ht="45" customHeight="1">
      <c r="A127" s="8" t="s">
        <v>35</v>
      </c>
      <c r="B127" s="8"/>
      <c r="C127" s="8" t="s">
        <v>36</v>
      </c>
      <c r="D127" s="8" t="s">
        <v>38</v>
      </c>
      <c r="E127" s="8"/>
      <c r="F127" s="8"/>
    </row>
    <row r="128" ht="45" customHeight="1">
      <c r="A128" s="8"/>
      <c r="B128" s="0"/>
      <c r="C128" s="8"/>
      <c r="D128" s="8" t="s">
        <v>367</v>
      </c>
      <c r="E128" s="8" t="s">
        <v>368</v>
      </c>
      <c r="F128" s="8" t="s">
        <v>369</v>
      </c>
    </row>
    <row r="129" ht="20" customHeight="1">
      <c r="A129" s="8" t="s">
        <v>276</v>
      </c>
      <c r="B129" s="8"/>
      <c r="C129" s="8" t="s">
        <v>370</v>
      </c>
      <c r="D129" s="8" t="s">
        <v>371</v>
      </c>
      <c r="E129" s="8" t="s">
        <v>372</v>
      </c>
      <c r="F129" s="8" t="s">
        <v>373</v>
      </c>
    </row>
    <row r="130" ht="20" customHeight="1">
      <c r="A130" s="9" t="s">
        <v>726</v>
      </c>
      <c r="B130" s="9"/>
      <c r="C130" s="8" t="s">
        <v>44</v>
      </c>
      <c r="D130" s="12">
        <v>100000</v>
      </c>
      <c r="E130" s="12">
        <v>0</v>
      </c>
      <c r="F130" s="12">
        <v>0</v>
      </c>
    </row>
    <row r="131" ht="20" customHeight="1">
      <c r="A131" s="9" t="s">
        <v>727</v>
      </c>
      <c r="B131" s="9"/>
      <c r="C131" s="8" t="s">
        <v>48</v>
      </c>
      <c r="D131" s="12">
        <v>249093.87</v>
      </c>
      <c r="E131" s="12">
        <v>249093.87</v>
      </c>
      <c r="F131" s="12">
        <v>249093.87</v>
      </c>
    </row>
  </sheetData>
  <sheetProtection password="DC92" sheet="1" objects="1" scenarios="1"/>
  <mergeCells>
    <mergeCell ref="A2:O2"/>
    <mergeCell ref="A4:M4"/>
    <mergeCell ref="B7:M7"/>
    <mergeCell ref="B8:M8"/>
    <mergeCell ref="B9:M9"/>
    <mergeCell ref="A11:O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O23"/>
    <mergeCell ref="A25:B26"/>
    <mergeCell ref="C25:C26"/>
    <mergeCell ref="D25:F25"/>
    <mergeCell ref="A27:B27"/>
    <mergeCell ref="A28:B28"/>
    <mergeCell ref="A29:B29"/>
    <mergeCell ref="A30:B30"/>
    <mergeCell ref="A31:B31"/>
    <mergeCell ref="A33:O33"/>
    <mergeCell ref="A35:B36"/>
    <mergeCell ref="C35:C36"/>
    <mergeCell ref="D35:F35"/>
    <mergeCell ref="A37:B37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45:B45"/>
    <mergeCell ref="A46:B46"/>
    <mergeCell ref="A48:O48"/>
    <mergeCell ref="A50:B51"/>
    <mergeCell ref="C50:D50"/>
    <mergeCell ref="E50:F50"/>
    <mergeCell ref="G50:G51"/>
    <mergeCell ref="H50:H51"/>
    <mergeCell ref="I50:I51"/>
    <mergeCell ref="J50:J51"/>
    <mergeCell ref="K50:L50"/>
    <mergeCell ref="M50:M51"/>
    <mergeCell ref="N50:N51"/>
    <mergeCell ref="O50:O51"/>
    <mergeCell ref="A52:B52"/>
    <mergeCell ref="A53:B53"/>
    <mergeCell ref="A55:O55"/>
    <mergeCell ref="A57:B58"/>
    <mergeCell ref="C57:D57"/>
    <mergeCell ref="E57:F57"/>
    <mergeCell ref="G57:G58"/>
    <mergeCell ref="H57:H58"/>
    <mergeCell ref="I57:I58"/>
    <mergeCell ref="J57:J58"/>
    <mergeCell ref="K57:L57"/>
    <mergeCell ref="M57:M58"/>
    <mergeCell ref="N57:N58"/>
    <mergeCell ref="O57:O58"/>
    <mergeCell ref="A59:B59"/>
    <mergeCell ref="A60:B60"/>
    <mergeCell ref="A62:O62"/>
    <mergeCell ref="A64:B65"/>
    <mergeCell ref="C64:C65"/>
    <mergeCell ref="D64:D65"/>
    <mergeCell ref="E64:G64"/>
    <mergeCell ref="A66:B66"/>
    <mergeCell ref="A67:B67"/>
    <mergeCell ref="A70:O70"/>
    <mergeCell ref="A72:B73"/>
    <mergeCell ref="C72:C73"/>
    <mergeCell ref="D72:D73"/>
    <mergeCell ref="E72:E73"/>
    <mergeCell ref="F72:F73"/>
    <mergeCell ref="G72:H72"/>
    <mergeCell ref="I72:I73"/>
    <mergeCell ref="J72:J73"/>
    <mergeCell ref="K72:K73"/>
    <mergeCell ref="L72:L73"/>
    <mergeCell ref="M72:M73"/>
    <mergeCell ref="A74:B74"/>
    <mergeCell ref="A75:B75"/>
    <mergeCell ref="A76:B76"/>
    <mergeCell ref="A77:B77"/>
    <mergeCell ref="A79:B81"/>
    <mergeCell ref="C79:C81"/>
    <mergeCell ref="D79:D81"/>
    <mergeCell ref="E79:L79"/>
    <mergeCell ref="M79:M81"/>
    <mergeCell ref="N79:N81"/>
    <mergeCell ref="O79:O81"/>
    <mergeCell ref="E80:F80"/>
    <mergeCell ref="G80:H80"/>
    <mergeCell ref="I80:J80"/>
    <mergeCell ref="K80:L80"/>
    <mergeCell ref="A82:B82"/>
    <mergeCell ref="A83:B83"/>
    <mergeCell ref="A84:B84"/>
    <mergeCell ref="A86:O86"/>
    <mergeCell ref="A88:B89"/>
    <mergeCell ref="C88:C89"/>
    <mergeCell ref="D88:D89"/>
    <mergeCell ref="E88:E89"/>
    <mergeCell ref="F88:F89"/>
    <mergeCell ref="G88:H88"/>
    <mergeCell ref="I88:I89"/>
    <mergeCell ref="J88:J89"/>
    <mergeCell ref="K88:K89"/>
    <mergeCell ref="L88:L89"/>
    <mergeCell ref="M88:M89"/>
    <mergeCell ref="A90:B90"/>
    <mergeCell ref="A91:B91"/>
    <mergeCell ref="A92:B92"/>
    <mergeCell ref="A93:B93"/>
    <mergeCell ref="A95:B97"/>
    <mergeCell ref="C95:C97"/>
    <mergeCell ref="D95:D97"/>
    <mergeCell ref="E95:L95"/>
    <mergeCell ref="M95:M97"/>
    <mergeCell ref="N95:N97"/>
    <mergeCell ref="O95:O97"/>
    <mergeCell ref="E96:F96"/>
    <mergeCell ref="G96:H96"/>
    <mergeCell ref="I96:J96"/>
    <mergeCell ref="K96:L96"/>
    <mergeCell ref="A98:B98"/>
    <mergeCell ref="A99:B99"/>
    <mergeCell ref="A100:B100"/>
    <mergeCell ref="A102:O102"/>
    <mergeCell ref="A104:B105"/>
    <mergeCell ref="C104:C105"/>
    <mergeCell ref="D104:D105"/>
    <mergeCell ref="E104:E105"/>
    <mergeCell ref="F104:F105"/>
    <mergeCell ref="G104:H104"/>
    <mergeCell ref="I104:I105"/>
    <mergeCell ref="J104:J105"/>
    <mergeCell ref="K104:K105"/>
    <mergeCell ref="L104:L105"/>
    <mergeCell ref="M104:M105"/>
    <mergeCell ref="A106:B106"/>
    <mergeCell ref="A107:B107"/>
    <mergeCell ref="A108:B108"/>
    <mergeCell ref="A109:B109"/>
    <mergeCell ref="A111:B113"/>
    <mergeCell ref="C111:C113"/>
    <mergeCell ref="D111:D113"/>
    <mergeCell ref="E111:L111"/>
    <mergeCell ref="M111:M113"/>
    <mergeCell ref="N111:N113"/>
    <mergeCell ref="O111:O113"/>
    <mergeCell ref="E112:F112"/>
    <mergeCell ref="G112:H112"/>
    <mergeCell ref="I112:J112"/>
    <mergeCell ref="K112:L112"/>
    <mergeCell ref="A114:B114"/>
    <mergeCell ref="A115:B115"/>
    <mergeCell ref="A116:B116"/>
    <mergeCell ref="A118:O118"/>
    <mergeCell ref="A120:B121"/>
    <mergeCell ref="C120:C121"/>
    <mergeCell ref="D120:D121"/>
    <mergeCell ref="E120:G120"/>
    <mergeCell ref="A122:B122"/>
    <mergeCell ref="A123:B123"/>
    <mergeCell ref="A125:O125"/>
    <mergeCell ref="A127:B128"/>
    <mergeCell ref="C127:C128"/>
    <mergeCell ref="D127:F127"/>
    <mergeCell ref="A129:B129"/>
    <mergeCell ref="A130:B130"/>
    <mergeCell ref="A131:B131"/>
  </mergeCells>
  <phoneticPr fontId="0" type="noConversion"/>
  <pageMargins left="0.4" right="0.4" top="0.4" bottom="0.4" header="0.1" footer="0.1"/>
  <pageSetup paperSize="9" fitToHeight="0" orientation="landscape" verticalDpi="0" r:id="rId27"/>
  <headerFooter>
    <oddHeader>&amp;R&amp;L&amp;"Verdana,Полужирный"&amp;K000000&amp;R&amp;"Verdana,Полужирный"&amp;K00-014Подготовлено в ЭС РАМЗЭС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8" width="17.19" customWidth="1"/>
  </cols>
  <sheetData>
    <row r="1" ht="10" customHeight="1">
</row>
    <row r="2" ht="45" customHeight="1">
      <c r="A2" s="2" t="s">
        <v>1278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6" t="s">
        <v>18</v>
      </c>
      <c r="R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16" t="s">
        <v>20</v>
      </c>
      <c r="R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16" t="s">
        <v>360</v>
      </c>
      <c r="R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6" t="s">
        <v>362</v>
      </c>
      <c r="R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6"/>
      <c r="R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6" t="s">
        <v>32</v>
      </c>
      <c r="R9" s="8" t="s">
        <v>33</v>
      </c>
    </row>
    <row r="10" ht="10" customHeight="1">
</row>
    <row r="11" ht="45" customHeight="1">
      <c r="A11" s="3" t="s">
        <v>1279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1280</v>
      </c>
      <c r="B18" s="9"/>
      <c r="C18" s="8" t="s">
        <v>380</v>
      </c>
      <c r="D18" s="12">
        <v>100000</v>
      </c>
      <c r="E18" s="12">
        <v>50000</v>
      </c>
      <c r="F18" s="12">
        <v>50000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1281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1282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1283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60" customHeight="1">
      <c r="A29" s="9" t="s">
        <v>1284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20" customHeight="1">
      <c r="A30" s="9" t="s">
        <v>1285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60" customHeight="1">
      <c r="A31" s="9" t="s">
        <v>1286</v>
      </c>
      <c r="B31" s="9"/>
      <c r="C31" s="8" t="s">
        <v>382</v>
      </c>
      <c r="D31" s="12">
        <v>0</v>
      </c>
      <c r="E31" s="12">
        <v>0</v>
      </c>
      <c r="F31" s="12">
        <v>0</v>
      </c>
    </row>
    <row r="32" ht="20" customHeight="1">
      <c r="A32" s="9" t="s">
        <v>1287</v>
      </c>
      <c r="B32" s="9"/>
      <c r="C32" s="8" t="s">
        <v>384</v>
      </c>
      <c r="D32" s="12">
        <v>100000</v>
      </c>
      <c r="E32" s="12">
        <v>50000</v>
      </c>
      <c r="F32" s="12">
        <v>50000</v>
      </c>
    </row>
    <row r="33" ht="20" customHeight="1">
      <c r="A33" s="9" t="s">
        <v>620</v>
      </c>
      <c r="B33" s="9"/>
      <c r="C33" s="8" t="s">
        <v>394</v>
      </c>
      <c r="D33" s="12">
        <v>0</v>
      </c>
      <c r="E33" s="12">
        <v>0</v>
      </c>
      <c r="F33" s="12">
        <v>0</v>
      </c>
    </row>
    <row r="34" ht="50" customHeight="1">
      <c r="A34" s="9" t="s">
        <v>479</v>
      </c>
      <c r="B34" s="9"/>
      <c r="C34" s="8" t="s">
        <v>386</v>
      </c>
      <c r="D34" s="12">
        <f>SUM(D28:D33)</f>
      </c>
      <c r="E34" s="12">
        <f>SUM(E28:E33)</f>
      </c>
      <c r="F34" s="12">
        <f>SUM(F28:F33)</f>
      </c>
    </row>
    <row r="35" ht="10" customHeight="1">
</row>
    <row r="36" ht="45" customHeight="1">
      <c r="A36" s="3" t="s">
        <v>1288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ht="45" customHeight="1">
      <c r="A37" s="3" t="s">
        <v>1289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ht="10" customHeight="1">
</row>
    <row r="39" ht="60" customHeight="1">
      <c r="A39" s="8" t="s">
        <v>1290</v>
      </c>
      <c r="B39" s="8"/>
      <c r="C39" s="8" t="s">
        <v>1291</v>
      </c>
      <c r="D39" s="8" t="s">
        <v>1292</v>
      </c>
      <c r="E39" s="8" t="s">
        <v>36</v>
      </c>
      <c r="F39" s="8" t="s">
        <v>1293</v>
      </c>
      <c r="G39" s="8"/>
      <c r="H39" s="8" t="s">
        <v>1294</v>
      </c>
      <c r="I39" s="8" t="s">
        <v>1295</v>
      </c>
      <c r="J39" s="8" t="s">
        <v>1296</v>
      </c>
      <c r="K39" s="8" t="s">
        <v>1297</v>
      </c>
      <c r="L39" s="8"/>
      <c r="M39" s="8" t="s">
        <v>1298</v>
      </c>
      <c r="N39" s="8"/>
      <c r="O39" s="8" t="s">
        <v>1299</v>
      </c>
      <c r="P39" s="8"/>
      <c r="Q39" s="8"/>
      <c r="R39" s="8" t="s">
        <v>1296</v>
      </c>
    </row>
    <row r="40" ht="100" customHeight="1">
      <c r="A40" s="8"/>
      <c r="B40" s="0"/>
      <c r="C40" s="8"/>
      <c r="D40" s="8"/>
      <c r="E40" s="8"/>
      <c r="F40" s="8" t="s">
        <v>1300</v>
      </c>
      <c r="G40" s="8" t="s">
        <v>1301</v>
      </c>
      <c r="H40" s="8"/>
      <c r="I40" s="8"/>
      <c r="J40" s="8"/>
      <c r="K40" s="8" t="s">
        <v>1302</v>
      </c>
      <c r="L40" s="8" t="s">
        <v>1303</v>
      </c>
      <c r="M40" s="8" t="s">
        <v>1304</v>
      </c>
      <c r="N40" s="8" t="s">
        <v>1305</v>
      </c>
      <c r="O40" s="8" t="s">
        <v>1306</v>
      </c>
      <c r="P40" s="8" t="s">
        <v>1307</v>
      </c>
      <c r="Q40" s="8" t="s">
        <v>1308</v>
      </c>
      <c r="R40" s="8"/>
    </row>
    <row r="41" ht="20" customHeight="1">
      <c r="A41" s="8" t="s">
        <v>276</v>
      </c>
      <c r="B41" s="8"/>
      <c r="C41" s="8" t="s">
        <v>370</v>
      </c>
      <c r="D41" s="8" t="s">
        <v>371</v>
      </c>
      <c r="E41" s="8" t="s">
        <v>372</v>
      </c>
      <c r="F41" s="8" t="s">
        <v>373</v>
      </c>
      <c r="G41" s="8" t="s">
        <v>374</v>
      </c>
      <c r="H41" s="8" t="s">
        <v>405</v>
      </c>
      <c r="I41" s="8" t="s">
        <v>406</v>
      </c>
      <c r="J41" s="8" t="s">
        <v>407</v>
      </c>
      <c r="K41" s="8" t="s">
        <v>408</v>
      </c>
      <c r="L41" s="8" t="s">
        <v>409</v>
      </c>
      <c r="M41" s="8" t="s">
        <v>410</v>
      </c>
      <c r="N41" s="8" t="s">
        <v>411</v>
      </c>
      <c r="O41" s="8" t="s">
        <v>412</v>
      </c>
      <c r="P41" s="8" t="s">
        <v>446</v>
      </c>
      <c r="Q41" s="8" t="s">
        <v>447</v>
      </c>
      <c r="R41" s="8" t="s">
        <v>448</v>
      </c>
    </row>
    <row r="42" ht="20" customHeight="1">
      <c r="A42" s="8" t="s">
        <v>46</v>
      </c>
      <c r="B42" s="8"/>
      <c r="C42" s="8" t="s">
        <v>46</v>
      </c>
      <c r="D42" s="8" t="s">
        <v>46</v>
      </c>
      <c r="E42" s="8" t="s">
        <v>46</v>
      </c>
      <c r="F42" s="8" t="s">
        <v>46</v>
      </c>
      <c r="G42" s="8" t="s">
        <v>46</v>
      </c>
      <c r="H42" s="8" t="s">
        <v>46</v>
      </c>
      <c r="I42" s="8" t="s">
        <v>46</v>
      </c>
      <c r="J42" s="8" t="s">
        <v>46</v>
      </c>
      <c r="K42" s="8" t="s">
        <v>46</v>
      </c>
      <c r="L42" s="8" t="s">
        <v>46</v>
      </c>
      <c r="M42" s="8" t="s">
        <v>46</v>
      </c>
      <c r="N42" s="8" t="s">
        <v>46</v>
      </c>
      <c r="O42" s="8" t="s">
        <v>46</v>
      </c>
      <c r="P42" s="8" t="s">
        <v>46</v>
      </c>
      <c r="Q42" s="8" t="s">
        <v>46</v>
      </c>
      <c r="R42" s="8" t="s">
        <v>46</v>
      </c>
    </row>
    <row r="43" ht="10" customHeight="1">
</row>
    <row r="44" ht="45" customHeight="1">
      <c r="A44" s="3" t="s">
        <v>1288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ht="45" customHeight="1">
      <c r="A45" s="3" t="s">
        <v>1309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ht="10" customHeight="1">
</row>
    <row r="47" ht="60" customHeight="1">
      <c r="A47" s="8" t="s">
        <v>1290</v>
      </c>
      <c r="B47" s="8"/>
      <c r="C47" s="8" t="s">
        <v>1291</v>
      </c>
      <c r="D47" s="8" t="s">
        <v>1292</v>
      </c>
      <c r="E47" s="8" t="s">
        <v>36</v>
      </c>
      <c r="F47" s="8" t="s">
        <v>1293</v>
      </c>
      <c r="G47" s="8"/>
      <c r="H47" s="8" t="s">
        <v>1294</v>
      </c>
      <c r="I47" s="8" t="s">
        <v>1295</v>
      </c>
      <c r="J47" s="8" t="s">
        <v>1296</v>
      </c>
      <c r="K47" s="8" t="s">
        <v>1297</v>
      </c>
      <c r="L47" s="8"/>
      <c r="M47" s="8" t="s">
        <v>1298</v>
      </c>
      <c r="N47" s="8"/>
      <c r="O47" s="8" t="s">
        <v>1299</v>
      </c>
      <c r="P47" s="8"/>
      <c r="Q47" s="8"/>
      <c r="R47" s="8" t="s">
        <v>1296</v>
      </c>
    </row>
    <row r="48" ht="100" customHeight="1">
      <c r="A48" s="8"/>
      <c r="B48" s="0"/>
      <c r="C48" s="8"/>
      <c r="D48" s="8"/>
      <c r="E48" s="8"/>
      <c r="F48" s="8" t="s">
        <v>1300</v>
      </c>
      <c r="G48" s="8" t="s">
        <v>1301</v>
      </c>
      <c r="H48" s="8"/>
      <c r="I48" s="8"/>
      <c r="J48" s="8"/>
      <c r="K48" s="8" t="s">
        <v>1302</v>
      </c>
      <c r="L48" s="8" t="s">
        <v>1303</v>
      </c>
      <c r="M48" s="8" t="s">
        <v>1304</v>
      </c>
      <c r="N48" s="8" t="s">
        <v>1305</v>
      </c>
      <c r="O48" s="8" t="s">
        <v>1306</v>
      </c>
      <c r="P48" s="8" t="s">
        <v>1307</v>
      </c>
      <c r="Q48" s="8" t="s">
        <v>1308</v>
      </c>
      <c r="R48" s="8"/>
    </row>
    <row r="49" ht="20" customHeight="1">
      <c r="A49" s="8" t="s">
        <v>276</v>
      </c>
      <c r="B49" s="8"/>
      <c r="C49" s="8" t="s">
        <v>370</v>
      </c>
      <c r="D49" s="8" t="s">
        <v>371</v>
      </c>
      <c r="E49" s="8" t="s">
        <v>372</v>
      </c>
      <c r="F49" s="8" t="s">
        <v>373</v>
      </c>
      <c r="G49" s="8" t="s">
        <v>374</v>
      </c>
      <c r="H49" s="8" t="s">
        <v>405</v>
      </c>
      <c r="I49" s="8" t="s">
        <v>406</v>
      </c>
      <c r="J49" s="8" t="s">
        <v>407</v>
      </c>
      <c r="K49" s="8" t="s">
        <v>408</v>
      </c>
      <c r="L49" s="8" t="s">
        <v>409</v>
      </c>
      <c r="M49" s="8" t="s">
        <v>410</v>
      </c>
      <c r="N49" s="8" t="s">
        <v>411</v>
      </c>
      <c r="O49" s="8" t="s">
        <v>412</v>
      </c>
      <c r="P49" s="8" t="s">
        <v>446</v>
      </c>
      <c r="Q49" s="8" t="s">
        <v>447</v>
      </c>
      <c r="R49" s="8" t="s">
        <v>448</v>
      </c>
    </row>
    <row r="50" ht="20" customHeight="1">
      <c r="A50" s="8" t="s">
        <v>46</v>
      </c>
      <c r="B50" s="8"/>
      <c r="C50" s="8" t="s">
        <v>46</v>
      </c>
      <c r="D50" s="8" t="s">
        <v>46</v>
      </c>
      <c r="E50" s="8" t="s">
        <v>46</v>
      </c>
      <c r="F50" s="8" t="s">
        <v>46</v>
      </c>
      <c r="G50" s="8" t="s">
        <v>46</v>
      </c>
      <c r="H50" s="8" t="s">
        <v>46</v>
      </c>
      <c r="I50" s="8" t="s">
        <v>46</v>
      </c>
      <c r="J50" s="8" t="s">
        <v>46</v>
      </c>
      <c r="K50" s="8" t="s">
        <v>46</v>
      </c>
      <c r="L50" s="8" t="s">
        <v>46</v>
      </c>
      <c r="M50" s="8" t="s">
        <v>46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</row>
    <row r="51" ht="10" customHeight="1">
</row>
    <row r="52" ht="45" customHeight="1">
      <c r="A52" s="3" t="s">
        <v>1288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ht="45" customHeight="1">
      <c r="A53" s="3" t="s">
        <v>1310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ht="10" customHeight="1">
</row>
    <row r="55" ht="60" customHeight="1">
      <c r="A55" s="8" t="s">
        <v>1290</v>
      </c>
      <c r="B55" s="8"/>
      <c r="C55" s="8" t="s">
        <v>1291</v>
      </c>
      <c r="D55" s="8" t="s">
        <v>1292</v>
      </c>
      <c r="E55" s="8" t="s">
        <v>36</v>
      </c>
      <c r="F55" s="8" t="s">
        <v>1293</v>
      </c>
      <c r="G55" s="8"/>
      <c r="H55" s="8" t="s">
        <v>1294</v>
      </c>
      <c r="I55" s="8" t="s">
        <v>1295</v>
      </c>
      <c r="J55" s="8" t="s">
        <v>1296</v>
      </c>
      <c r="K55" s="8" t="s">
        <v>1297</v>
      </c>
      <c r="L55" s="8"/>
      <c r="M55" s="8" t="s">
        <v>1298</v>
      </c>
      <c r="N55" s="8"/>
      <c r="O55" s="8" t="s">
        <v>1299</v>
      </c>
      <c r="P55" s="8"/>
      <c r="Q55" s="8"/>
      <c r="R55" s="8" t="s">
        <v>1296</v>
      </c>
    </row>
    <row r="56" ht="100" customHeight="1">
      <c r="A56" s="8"/>
      <c r="B56" s="0"/>
      <c r="C56" s="8"/>
      <c r="D56" s="8"/>
      <c r="E56" s="8"/>
      <c r="F56" s="8" t="s">
        <v>1300</v>
      </c>
      <c r="G56" s="8" t="s">
        <v>1301</v>
      </c>
      <c r="H56" s="8"/>
      <c r="I56" s="8"/>
      <c r="J56" s="8"/>
      <c r="K56" s="8" t="s">
        <v>1302</v>
      </c>
      <c r="L56" s="8" t="s">
        <v>1303</v>
      </c>
      <c r="M56" s="8" t="s">
        <v>1304</v>
      </c>
      <c r="N56" s="8" t="s">
        <v>1305</v>
      </c>
      <c r="O56" s="8" t="s">
        <v>1306</v>
      </c>
      <c r="P56" s="8" t="s">
        <v>1307</v>
      </c>
      <c r="Q56" s="8" t="s">
        <v>1308</v>
      </c>
      <c r="R56" s="8"/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  <c r="G57" s="8" t="s">
        <v>374</v>
      </c>
      <c r="H57" s="8" t="s">
        <v>405</v>
      </c>
      <c r="I57" s="8" t="s">
        <v>406</v>
      </c>
      <c r="J57" s="8" t="s">
        <v>407</v>
      </c>
      <c r="K57" s="8" t="s">
        <v>408</v>
      </c>
      <c r="L57" s="8" t="s">
        <v>409</v>
      </c>
      <c r="M57" s="8" t="s">
        <v>410</v>
      </c>
      <c r="N57" s="8" t="s">
        <v>411</v>
      </c>
      <c r="O57" s="8" t="s">
        <v>412</v>
      </c>
      <c r="P57" s="8" t="s">
        <v>446</v>
      </c>
      <c r="Q57" s="8" t="s">
        <v>447</v>
      </c>
      <c r="R57" s="8" t="s">
        <v>448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  <c r="G58" s="8" t="s">
        <v>46</v>
      </c>
      <c r="H58" s="8" t="s">
        <v>46</v>
      </c>
      <c r="I58" s="8" t="s">
        <v>46</v>
      </c>
      <c r="J58" s="8" t="s">
        <v>46</v>
      </c>
      <c r="K58" s="8" t="s">
        <v>46</v>
      </c>
      <c r="L58" s="8" t="s">
        <v>46</v>
      </c>
      <c r="M58" s="8" t="s">
        <v>46</v>
      </c>
      <c r="N58" s="8" t="s">
        <v>46</v>
      </c>
      <c r="O58" s="8" t="s">
        <v>46</v>
      </c>
      <c r="P58" s="8" t="s">
        <v>46</v>
      </c>
      <c r="Q58" s="8" t="s">
        <v>46</v>
      </c>
      <c r="R58" s="8" t="s">
        <v>46</v>
      </c>
    </row>
    <row r="59" ht="10" customHeight="1">
</row>
    <row r="60" ht="45" customHeight="1">
      <c r="A60" s="3" t="s">
        <v>1311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ht="45" customHeight="1">
      <c r="A61" s="3" t="s">
        <v>1312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ht="10" customHeight="1">
</row>
    <row r="63" ht="60" customHeight="1">
      <c r="A63" s="8" t="s">
        <v>1290</v>
      </c>
      <c r="B63" s="8"/>
      <c r="C63" s="8" t="s">
        <v>1291</v>
      </c>
      <c r="D63" s="8" t="s">
        <v>1292</v>
      </c>
      <c r="E63" s="8" t="s">
        <v>36</v>
      </c>
      <c r="F63" s="8" t="s">
        <v>1313</v>
      </c>
      <c r="G63" s="8"/>
      <c r="H63" s="8"/>
      <c r="I63" s="8"/>
      <c r="J63" s="8" t="s">
        <v>1295</v>
      </c>
      <c r="K63" s="8" t="s">
        <v>1314</v>
      </c>
      <c r="L63" s="8" t="s">
        <v>1315</v>
      </c>
      <c r="M63" s="8" t="s">
        <v>1316</v>
      </c>
      <c r="N63" s="8" t="s">
        <v>1317</v>
      </c>
      <c r="O63" s="8" t="s">
        <v>1298</v>
      </c>
      <c r="P63" s="8" t="s">
        <v>1318</v>
      </c>
      <c r="Q63" s="8" t="s">
        <v>1319</v>
      </c>
    </row>
    <row r="64" ht="45" customHeight="1">
      <c r="A64" s="8"/>
      <c r="B64" s="0"/>
      <c r="C64" s="8"/>
      <c r="D64" s="8"/>
      <c r="E64" s="8"/>
      <c r="F64" s="8" t="s">
        <v>1320</v>
      </c>
      <c r="G64" s="8"/>
      <c r="H64" s="8" t="s">
        <v>1321</v>
      </c>
      <c r="I64" s="8"/>
      <c r="J64" s="8"/>
      <c r="K64" s="8"/>
      <c r="L64" s="8"/>
      <c r="M64" s="8"/>
      <c r="N64" s="8"/>
      <c r="O64" s="8"/>
      <c r="P64" s="8"/>
      <c r="Q64" s="8"/>
    </row>
    <row r="65" ht="45" customHeight="1">
      <c r="A65" s="8"/>
      <c r="B65" s="0"/>
      <c r="C65" s="8"/>
      <c r="D65" s="8"/>
      <c r="E65" s="8"/>
      <c r="F65" s="8" t="s">
        <v>1300</v>
      </c>
      <c r="G65" s="8" t="s">
        <v>1301</v>
      </c>
      <c r="H65" s="8" t="s">
        <v>1300</v>
      </c>
      <c r="I65" s="8" t="s">
        <v>1301</v>
      </c>
      <c r="J65" s="8"/>
      <c r="K65" s="8"/>
      <c r="L65" s="8"/>
      <c r="M65" s="8"/>
      <c r="N65" s="8"/>
      <c r="O65" s="8"/>
      <c r="P65" s="8"/>
      <c r="Q65" s="8"/>
    </row>
    <row r="66" ht="20" customHeight="1">
      <c r="A66" s="8" t="s">
        <v>276</v>
      </c>
      <c r="B66" s="8"/>
      <c r="C66" s="8" t="s">
        <v>370</v>
      </c>
      <c r="D66" s="8" t="s">
        <v>371</v>
      </c>
      <c r="E66" s="8" t="s">
        <v>372</v>
      </c>
      <c r="F66" s="8" t="s">
        <v>373</v>
      </c>
      <c r="G66" s="8" t="s">
        <v>374</v>
      </c>
      <c r="H66" s="8" t="s">
        <v>405</v>
      </c>
      <c r="I66" s="8" t="s">
        <v>406</v>
      </c>
      <c r="J66" s="8" t="s">
        <v>407</v>
      </c>
      <c r="K66" s="8" t="s">
        <v>408</v>
      </c>
      <c r="L66" s="8" t="s">
        <v>409</v>
      </c>
      <c r="M66" s="8" t="s">
        <v>410</v>
      </c>
      <c r="N66" s="8" t="s">
        <v>411</v>
      </c>
      <c r="O66" s="8" t="s">
        <v>412</v>
      </c>
      <c r="P66" s="8" t="s">
        <v>446</v>
      </c>
      <c r="Q66" s="8" t="s">
        <v>447</v>
      </c>
    </row>
    <row r="67" ht="20" customHeight="1">
      <c r="A67" s="8" t="s">
        <v>46</v>
      </c>
      <c r="B67" s="8"/>
      <c r="C67" s="8" t="s">
        <v>46</v>
      </c>
      <c r="D67" s="8" t="s">
        <v>46</v>
      </c>
      <c r="E67" s="8" t="s">
        <v>46</v>
      </c>
      <c r="F67" s="8" t="s">
        <v>46</v>
      </c>
      <c r="G67" s="8" t="s">
        <v>46</v>
      </c>
      <c r="H67" s="8" t="s">
        <v>46</v>
      </c>
      <c r="I67" s="8" t="s">
        <v>46</v>
      </c>
      <c r="J67" s="8" t="s">
        <v>46</v>
      </c>
      <c r="K67" s="8" t="s">
        <v>46</v>
      </c>
      <c r="L67" s="8" t="s">
        <v>46</v>
      </c>
      <c r="M67" s="8" t="s">
        <v>46</v>
      </c>
      <c r="N67" s="8" t="s">
        <v>46</v>
      </c>
      <c r="O67" s="8" t="s">
        <v>46</v>
      </c>
      <c r="P67" s="8" t="s">
        <v>46</v>
      </c>
      <c r="Q67" s="8" t="s">
        <v>46</v>
      </c>
    </row>
    <row r="68" ht="10" customHeight="1">
</row>
    <row r="69" ht="45" customHeight="1">
      <c r="A69" s="3" t="s">
        <v>1322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ht="10" customHeight="1">
</row>
    <row r="71" ht="60" customHeight="1">
      <c r="A71" s="8" t="s">
        <v>1290</v>
      </c>
      <c r="B71" s="8"/>
      <c r="C71" s="8" t="s">
        <v>1291</v>
      </c>
      <c r="D71" s="8" t="s">
        <v>1292</v>
      </c>
      <c r="E71" s="8" t="s">
        <v>36</v>
      </c>
      <c r="F71" s="8" t="s">
        <v>1313</v>
      </c>
      <c r="G71" s="8"/>
      <c r="H71" s="8"/>
      <c r="I71" s="8"/>
      <c r="J71" s="8" t="s">
        <v>1295</v>
      </c>
      <c r="K71" s="8" t="s">
        <v>1314</v>
      </c>
      <c r="L71" s="8" t="s">
        <v>1315</v>
      </c>
      <c r="M71" s="8" t="s">
        <v>1316</v>
      </c>
      <c r="N71" s="8" t="s">
        <v>1317</v>
      </c>
      <c r="O71" s="8" t="s">
        <v>1298</v>
      </c>
      <c r="P71" s="8" t="s">
        <v>1318</v>
      </c>
      <c r="Q71" s="8" t="s">
        <v>1319</v>
      </c>
    </row>
    <row r="72" ht="45" customHeight="1">
      <c r="A72" s="8"/>
      <c r="B72" s="0"/>
      <c r="C72" s="8"/>
      <c r="D72" s="8"/>
      <c r="E72" s="8"/>
      <c r="F72" s="8" t="s">
        <v>1320</v>
      </c>
      <c r="G72" s="8"/>
      <c r="H72" s="8" t="s">
        <v>1321</v>
      </c>
      <c r="I72" s="8"/>
      <c r="J72" s="8"/>
      <c r="K72" s="8"/>
      <c r="L72" s="8"/>
      <c r="M72" s="8"/>
      <c r="N72" s="8"/>
      <c r="O72" s="8"/>
      <c r="P72" s="8"/>
      <c r="Q72" s="8"/>
    </row>
    <row r="73" ht="45" customHeight="1">
      <c r="A73" s="8"/>
      <c r="B73" s="0"/>
      <c r="C73" s="8"/>
      <c r="D73" s="8"/>
      <c r="E73" s="8"/>
      <c r="F73" s="8" t="s">
        <v>1300</v>
      </c>
      <c r="G73" s="8" t="s">
        <v>1301</v>
      </c>
      <c r="H73" s="8" t="s">
        <v>1300</v>
      </c>
      <c r="I73" s="8" t="s">
        <v>1301</v>
      </c>
      <c r="J73" s="8"/>
      <c r="K73" s="8"/>
      <c r="L73" s="8"/>
      <c r="M73" s="8"/>
      <c r="N73" s="8"/>
      <c r="O73" s="8"/>
      <c r="P73" s="8"/>
      <c r="Q73" s="8"/>
    </row>
    <row r="74" ht="20" customHeight="1">
      <c r="A74" s="8" t="s">
        <v>276</v>
      </c>
      <c r="B74" s="8"/>
      <c r="C74" s="8" t="s">
        <v>370</v>
      </c>
      <c r="D74" s="8" t="s">
        <v>371</v>
      </c>
      <c r="E74" s="8" t="s">
        <v>372</v>
      </c>
      <c r="F74" s="8" t="s">
        <v>373</v>
      </c>
      <c r="G74" s="8" t="s">
        <v>374</v>
      </c>
      <c r="H74" s="8" t="s">
        <v>405</v>
      </c>
      <c r="I74" s="8" t="s">
        <v>406</v>
      </c>
      <c r="J74" s="8" t="s">
        <v>407</v>
      </c>
      <c r="K74" s="8" t="s">
        <v>408</v>
      </c>
      <c r="L74" s="8" t="s">
        <v>409</v>
      </c>
      <c r="M74" s="8" t="s">
        <v>410</v>
      </c>
      <c r="N74" s="8" t="s">
        <v>411</v>
      </c>
      <c r="O74" s="8" t="s">
        <v>412</v>
      </c>
      <c r="P74" s="8" t="s">
        <v>446</v>
      </c>
      <c r="Q74" s="8" t="s">
        <v>447</v>
      </c>
    </row>
    <row r="75" ht="20" customHeight="1">
      <c r="A75" s="8" t="s">
        <v>46</v>
      </c>
      <c r="B75" s="8"/>
      <c r="C75" s="8" t="s">
        <v>46</v>
      </c>
      <c r="D75" s="8" t="s">
        <v>46</v>
      </c>
      <c r="E75" s="8" t="s">
        <v>46</v>
      </c>
      <c r="F75" s="8" t="s">
        <v>46</v>
      </c>
      <c r="G75" s="8" t="s">
        <v>46</v>
      </c>
      <c r="H75" s="8" t="s">
        <v>46</v>
      </c>
      <c r="I75" s="8" t="s">
        <v>46</v>
      </c>
      <c r="J75" s="8" t="s">
        <v>46</v>
      </c>
      <c r="K75" s="8" t="s">
        <v>46</v>
      </c>
      <c r="L75" s="8" t="s">
        <v>46</v>
      </c>
      <c r="M75" s="8" t="s">
        <v>46</v>
      </c>
      <c r="N75" s="8" t="s">
        <v>46</v>
      </c>
      <c r="O75" s="8" t="s">
        <v>46</v>
      </c>
      <c r="P75" s="8" t="s">
        <v>46</v>
      </c>
      <c r="Q75" s="8" t="s">
        <v>46</v>
      </c>
    </row>
    <row r="76" ht="10" customHeight="1">
</row>
    <row r="77" ht="45" customHeight="1">
      <c r="A77" s="3" t="s">
        <v>1323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ht="10" customHeight="1">
</row>
    <row r="79" ht="60" customHeight="1">
      <c r="A79" s="8" t="s">
        <v>1290</v>
      </c>
      <c r="B79" s="8"/>
      <c r="C79" s="8" t="s">
        <v>1291</v>
      </c>
      <c r="D79" s="8" t="s">
        <v>1292</v>
      </c>
      <c r="E79" s="8" t="s">
        <v>36</v>
      </c>
      <c r="F79" s="8" t="s">
        <v>1313</v>
      </c>
      <c r="G79" s="8"/>
      <c r="H79" s="8"/>
      <c r="I79" s="8"/>
      <c r="J79" s="8" t="s">
        <v>1295</v>
      </c>
      <c r="K79" s="8" t="s">
        <v>1314</v>
      </c>
      <c r="L79" s="8" t="s">
        <v>1315</v>
      </c>
      <c r="M79" s="8" t="s">
        <v>1316</v>
      </c>
      <c r="N79" s="8" t="s">
        <v>1317</v>
      </c>
      <c r="O79" s="8" t="s">
        <v>1298</v>
      </c>
      <c r="P79" s="8" t="s">
        <v>1318</v>
      </c>
      <c r="Q79" s="8" t="s">
        <v>1319</v>
      </c>
    </row>
    <row r="80" ht="45" customHeight="1">
      <c r="A80" s="8"/>
      <c r="B80" s="0"/>
      <c r="C80" s="8"/>
      <c r="D80" s="8"/>
      <c r="E80" s="8"/>
      <c r="F80" s="8" t="s">
        <v>1320</v>
      </c>
      <c r="G80" s="8"/>
      <c r="H80" s="8" t="s">
        <v>1321</v>
      </c>
      <c r="I80" s="8"/>
      <c r="J80" s="8"/>
      <c r="K80" s="8"/>
      <c r="L80" s="8"/>
      <c r="M80" s="8"/>
      <c r="N80" s="8"/>
      <c r="O80" s="8"/>
      <c r="P80" s="8"/>
      <c r="Q80" s="8"/>
    </row>
    <row r="81" ht="45" customHeight="1">
      <c r="A81" s="8"/>
      <c r="B81" s="0"/>
      <c r="C81" s="8"/>
      <c r="D81" s="8"/>
      <c r="E81" s="8"/>
      <c r="F81" s="8" t="s">
        <v>1300</v>
      </c>
      <c r="G81" s="8" t="s">
        <v>1301</v>
      </c>
      <c r="H81" s="8" t="s">
        <v>1300</v>
      </c>
      <c r="I81" s="8" t="s">
        <v>1301</v>
      </c>
      <c r="J81" s="8"/>
      <c r="K81" s="8"/>
      <c r="L81" s="8"/>
      <c r="M81" s="8"/>
      <c r="N81" s="8"/>
      <c r="O81" s="8"/>
      <c r="P81" s="8"/>
      <c r="Q81" s="8"/>
    </row>
    <row r="82" ht="20" customHeight="1">
      <c r="A82" s="8" t="s">
        <v>276</v>
      </c>
      <c r="B82" s="8"/>
      <c r="C82" s="8" t="s">
        <v>370</v>
      </c>
      <c r="D82" s="8" t="s">
        <v>371</v>
      </c>
      <c r="E82" s="8" t="s">
        <v>372</v>
      </c>
      <c r="F82" s="8" t="s">
        <v>373</v>
      </c>
      <c r="G82" s="8" t="s">
        <v>374</v>
      </c>
      <c r="H82" s="8" t="s">
        <v>405</v>
      </c>
      <c r="I82" s="8" t="s">
        <v>406</v>
      </c>
      <c r="J82" s="8" t="s">
        <v>407</v>
      </c>
      <c r="K82" s="8" t="s">
        <v>408</v>
      </c>
      <c r="L82" s="8" t="s">
        <v>409</v>
      </c>
      <c r="M82" s="8" t="s">
        <v>410</v>
      </c>
      <c r="N82" s="8" t="s">
        <v>411</v>
      </c>
      <c r="O82" s="8" t="s">
        <v>412</v>
      </c>
      <c r="P82" s="8" t="s">
        <v>446</v>
      </c>
      <c r="Q82" s="8" t="s">
        <v>447</v>
      </c>
    </row>
    <row r="83" ht="20" customHeight="1">
      <c r="A83" s="8" t="s">
        <v>46</v>
      </c>
      <c r="B83" s="8"/>
      <c r="C83" s="8" t="s">
        <v>46</v>
      </c>
      <c r="D83" s="8" t="s">
        <v>46</v>
      </c>
      <c r="E83" s="8" t="s">
        <v>46</v>
      </c>
      <c r="F83" s="8" t="s">
        <v>46</v>
      </c>
      <c r="G83" s="8" t="s">
        <v>46</v>
      </c>
      <c r="H83" s="8" t="s">
        <v>46</v>
      </c>
      <c r="I83" s="8" t="s">
        <v>46</v>
      </c>
      <c r="J83" s="8" t="s">
        <v>46</v>
      </c>
      <c r="K83" s="8" t="s">
        <v>46</v>
      </c>
      <c r="L83" s="8" t="s">
        <v>46</v>
      </c>
      <c r="M83" s="8" t="s">
        <v>46</v>
      </c>
      <c r="N83" s="8" t="s">
        <v>46</v>
      </c>
      <c r="O83" s="8" t="s">
        <v>46</v>
      </c>
      <c r="P83" s="8" t="s">
        <v>46</v>
      </c>
      <c r="Q83" s="8" t="s">
        <v>46</v>
      </c>
    </row>
    <row r="84" ht="10" customHeight="1">
</row>
    <row r="85" ht="45" customHeight="1">
      <c r="A85" s="3" t="s">
        <v>1324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ht="45" customHeight="1">
      <c r="A86" s="3" t="s">
        <v>1325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ht="10" customHeight="1">
</row>
    <row r="88" ht="60" customHeight="1">
      <c r="A88" s="8" t="s">
        <v>1326</v>
      </c>
      <c r="B88" s="8"/>
      <c r="C88" s="8" t="s">
        <v>1327</v>
      </c>
      <c r="D88" s="8"/>
      <c r="E88" s="8"/>
      <c r="F88" s="8"/>
      <c r="G88" s="8"/>
      <c r="H88" s="8" t="s">
        <v>36</v>
      </c>
      <c r="I88" s="8" t="s">
        <v>1257</v>
      </c>
      <c r="J88" s="8" t="s">
        <v>1328</v>
      </c>
      <c r="K88" s="8" t="s">
        <v>1329</v>
      </c>
      <c r="L88" s="8" t="s">
        <v>1330</v>
      </c>
      <c r="M88" s="8" t="s">
        <v>1298</v>
      </c>
      <c r="N88" s="8" t="s">
        <v>1331</v>
      </c>
      <c r="O88" s="8" t="s">
        <v>1319</v>
      </c>
    </row>
    <row r="89" ht="45" customHeight="1">
      <c r="A89" s="8"/>
      <c r="B89" s="0"/>
      <c r="C89" s="8" t="s">
        <v>1332</v>
      </c>
      <c r="D89" s="8" t="s">
        <v>1333</v>
      </c>
      <c r="E89" s="8" t="s">
        <v>1334</v>
      </c>
      <c r="F89" s="8" t="s">
        <v>1335</v>
      </c>
      <c r="G89" s="8" t="s">
        <v>1336</v>
      </c>
      <c r="H89" s="8"/>
      <c r="I89" s="8"/>
      <c r="J89" s="8"/>
      <c r="K89" s="8"/>
      <c r="L89" s="8"/>
      <c r="M89" s="8"/>
      <c r="N89" s="8"/>
      <c r="O89" s="8"/>
    </row>
    <row r="90" ht="20" customHeight="1">
      <c r="A90" s="8" t="s">
        <v>276</v>
      </c>
      <c r="B90" s="8"/>
      <c r="C90" s="8" t="s">
        <v>370</v>
      </c>
      <c r="D90" s="8" t="s">
        <v>371</v>
      </c>
      <c r="E90" s="8" t="s">
        <v>372</v>
      </c>
      <c r="F90" s="8" t="s">
        <v>373</v>
      </c>
      <c r="G90" s="8" t="s">
        <v>374</v>
      </c>
      <c r="H90" s="8" t="s">
        <v>405</v>
      </c>
      <c r="I90" s="8" t="s">
        <v>406</v>
      </c>
      <c r="J90" s="8" t="s">
        <v>407</v>
      </c>
      <c r="K90" s="8" t="s">
        <v>408</v>
      </c>
      <c r="L90" s="8" t="s">
        <v>409</v>
      </c>
      <c r="M90" s="8" t="s">
        <v>410</v>
      </c>
      <c r="N90" s="8" t="s">
        <v>411</v>
      </c>
      <c r="O90" s="8" t="s">
        <v>412</v>
      </c>
    </row>
    <row r="91" ht="20" customHeight="1">
      <c r="A91" s="8" t="s">
        <v>46</v>
      </c>
      <c r="B91" s="8"/>
      <c r="C91" s="8" t="s">
        <v>46</v>
      </c>
      <c r="D91" s="8" t="s">
        <v>46</v>
      </c>
      <c r="E91" s="8" t="s">
        <v>46</v>
      </c>
      <c r="F91" s="8" t="s">
        <v>46</v>
      </c>
      <c r="G91" s="8" t="s">
        <v>46</v>
      </c>
      <c r="H91" s="8" t="s">
        <v>46</v>
      </c>
      <c r="I91" s="8" t="s">
        <v>46</v>
      </c>
      <c r="J91" s="8" t="s">
        <v>46</v>
      </c>
      <c r="K91" s="8" t="s">
        <v>46</v>
      </c>
      <c r="L91" s="8" t="s">
        <v>46</v>
      </c>
      <c r="M91" s="8" t="s">
        <v>46</v>
      </c>
      <c r="N91" s="8" t="s">
        <v>46</v>
      </c>
      <c r="O91" s="8" t="s">
        <v>46</v>
      </c>
    </row>
    <row r="92" ht="10" customHeight="1">
</row>
    <row r="93" ht="60" customHeight="1">
      <c r="A93" s="8" t="s">
        <v>1326</v>
      </c>
      <c r="B93" s="8"/>
      <c r="C93" s="8" t="s">
        <v>36</v>
      </c>
      <c r="D93" s="8" t="s">
        <v>1337</v>
      </c>
      <c r="E93" s="8" t="s">
        <v>1338</v>
      </c>
      <c r="F93" s="8" t="s">
        <v>1264</v>
      </c>
      <c r="G93" s="8"/>
      <c r="H93" s="8"/>
      <c r="I93" s="8"/>
      <c r="J93" s="8"/>
      <c r="K93" s="8"/>
      <c r="L93" s="8"/>
      <c r="M93" s="8" t="s">
        <v>1339</v>
      </c>
      <c r="N93" s="8"/>
      <c r="O93" s="8" t="s">
        <v>1340</v>
      </c>
    </row>
    <row r="94" ht="45" customHeight="1">
      <c r="A94" s="8"/>
      <c r="B94" s="0"/>
      <c r="C94" s="8"/>
      <c r="D94" s="8"/>
      <c r="E94" s="8"/>
      <c r="F94" s="8" t="s">
        <v>1341</v>
      </c>
      <c r="G94" s="8"/>
      <c r="H94" s="8" t="s">
        <v>1342</v>
      </c>
      <c r="I94" s="8"/>
      <c r="J94" s="8"/>
      <c r="K94" s="8" t="s">
        <v>1343</v>
      </c>
      <c r="L94" s="8"/>
      <c r="M94" s="8"/>
      <c r="N94" s="0"/>
      <c r="O94" s="8"/>
    </row>
    <row r="95" ht="45" customHeight="1">
      <c r="A95" s="8"/>
      <c r="B95" s="0"/>
      <c r="C95" s="8"/>
      <c r="D95" s="8"/>
      <c r="E95" s="8"/>
      <c r="F95" s="8" t="s">
        <v>1245</v>
      </c>
      <c r="G95" s="8" t="s">
        <v>510</v>
      </c>
      <c r="H95" s="8" t="s">
        <v>1245</v>
      </c>
      <c r="I95" s="8" t="s">
        <v>1344</v>
      </c>
      <c r="J95" s="8" t="s">
        <v>510</v>
      </c>
      <c r="K95" s="8" t="s">
        <v>1245</v>
      </c>
      <c r="L95" s="8" t="s">
        <v>510</v>
      </c>
      <c r="M95" s="8" t="s">
        <v>1245</v>
      </c>
      <c r="N95" s="8" t="s">
        <v>510</v>
      </c>
      <c r="O95" s="8"/>
    </row>
    <row r="96" ht="20" customHeight="1">
      <c r="A96" s="8" t="s">
        <v>276</v>
      </c>
      <c r="B96" s="8"/>
      <c r="C96" s="8" t="s">
        <v>446</v>
      </c>
      <c r="D96" s="8" t="s">
        <v>447</v>
      </c>
      <c r="E96" s="8" t="s">
        <v>448</v>
      </c>
      <c r="F96" s="8" t="s">
        <v>449</v>
      </c>
      <c r="G96" s="8" t="s">
        <v>450</v>
      </c>
      <c r="H96" s="8" t="s">
        <v>451</v>
      </c>
      <c r="I96" s="8" t="s">
        <v>986</v>
      </c>
      <c r="J96" s="8" t="s">
        <v>987</v>
      </c>
      <c r="K96" s="8" t="s">
        <v>988</v>
      </c>
      <c r="L96" s="8" t="s">
        <v>989</v>
      </c>
      <c r="M96" s="8" t="s">
        <v>990</v>
      </c>
      <c r="N96" s="8" t="s">
        <v>991</v>
      </c>
      <c r="O96" s="8" t="s">
        <v>992</v>
      </c>
    </row>
    <row r="97" ht="20" customHeight="1">
      <c r="A97" s="8" t="s">
        <v>46</v>
      </c>
      <c r="B97" s="8"/>
      <c r="C97" s="8" t="s">
        <v>46</v>
      </c>
      <c r="D97" s="8" t="s">
        <v>46</v>
      </c>
      <c r="E97" s="8" t="s">
        <v>46</v>
      </c>
      <c r="F97" s="8" t="s">
        <v>46</v>
      </c>
      <c r="G97" s="8" t="s">
        <v>46</v>
      </c>
      <c r="H97" s="8" t="s">
        <v>46</v>
      </c>
      <c r="I97" s="8" t="s">
        <v>46</v>
      </c>
      <c r="J97" s="8" t="s">
        <v>46</v>
      </c>
      <c r="K97" s="8" t="s">
        <v>46</v>
      </c>
      <c r="L97" s="8" t="s">
        <v>46</v>
      </c>
      <c r="M97" s="8" t="s">
        <v>46</v>
      </c>
      <c r="N97" s="8" t="s">
        <v>46</v>
      </c>
      <c r="O97" s="8" t="s">
        <v>46</v>
      </c>
    </row>
    <row r="98" ht="10" customHeight="1">
</row>
    <row r="99" ht="45" customHeight="1">
      <c r="A99" s="3" t="s">
        <v>1345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ht="10" customHeight="1">
</row>
    <row r="101" ht="60" customHeight="1">
      <c r="A101" s="8" t="s">
        <v>1326</v>
      </c>
      <c r="B101" s="8"/>
      <c r="C101" s="8" t="s">
        <v>1327</v>
      </c>
      <c r="D101" s="8"/>
      <c r="E101" s="8"/>
      <c r="F101" s="8"/>
      <c r="G101" s="8"/>
      <c r="H101" s="8" t="s">
        <v>36</v>
      </c>
      <c r="I101" s="8" t="s">
        <v>1257</v>
      </c>
      <c r="J101" s="8" t="s">
        <v>1328</v>
      </c>
      <c r="K101" s="8" t="s">
        <v>1329</v>
      </c>
      <c r="L101" s="8" t="s">
        <v>1330</v>
      </c>
      <c r="M101" s="8" t="s">
        <v>1298</v>
      </c>
      <c r="N101" s="8" t="s">
        <v>1331</v>
      </c>
      <c r="O101" s="8" t="s">
        <v>1319</v>
      </c>
    </row>
    <row r="102" ht="45" customHeight="1">
      <c r="A102" s="8"/>
      <c r="B102" s="0"/>
      <c r="C102" s="8" t="s">
        <v>1332</v>
      </c>
      <c r="D102" s="8" t="s">
        <v>1333</v>
      </c>
      <c r="E102" s="8" t="s">
        <v>1334</v>
      </c>
      <c r="F102" s="8" t="s">
        <v>1335</v>
      </c>
      <c r="G102" s="8" t="s">
        <v>1336</v>
      </c>
      <c r="H102" s="8"/>
      <c r="I102" s="8"/>
      <c r="J102" s="8"/>
      <c r="K102" s="8"/>
      <c r="L102" s="8"/>
      <c r="M102" s="8"/>
      <c r="N102" s="8"/>
      <c r="O102" s="8"/>
    </row>
    <row r="103" ht="20" customHeight="1">
      <c r="A103" s="8" t="s">
        <v>276</v>
      </c>
      <c r="B103" s="8"/>
      <c r="C103" s="8" t="s">
        <v>370</v>
      </c>
      <c r="D103" s="8" t="s">
        <v>371</v>
      </c>
      <c r="E103" s="8" t="s">
        <v>372</v>
      </c>
      <c r="F103" s="8" t="s">
        <v>373</v>
      </c>
      <c r="G103" s="8" t="s">
        <v>374</v>
      </c>
      <c r="H103" s="8" t="s">
        <v>405</v>
      </c>
      <c r="I103" s="8" t="s">
        <v>406</v>
      </c>
      <c r="J103" s="8" t="s">
        <v>407</v>
      </c>
      <c r="K103" s="8" t="s">
        <v>408</v>
      </c>
      <c r="L103" s="8" t="s">
        <v>409</v>
      </c>
      <c r="M103" s="8" t="s">
        <v>410</v>
      </c>
      <c r="N103" s="8" t="s">
        <v>411</v>
      </c>
      <c r="O103" s="8" t="s">
        <v>412</v>
      </c>
    </row>
    <row r="104" ht="20" customHeight="1">
      <c r="A104" s="8" t="s">
        <v>46</v>
      </c>
      <c r="B104" s="8"/>
      <c r="C104" s="8" t="s">
        <v>46</v>
      </c>
      <c r="D104" s="8" t="s">
        <v>46</v>
      </c>
      <c r="E104" s="8" t="s">
        <v>46</v>
      </c>
      <c r="F104" s="8" t="s">
        <v>46</v>
      </c>
      <c r="G104" s="8" t="s">
        <v>46</v>
      </c>
      <c r="H104" s="8" t="s">
        <v>46</v>
      </c>
      <c r="I104" s="8" t="s">
        <v>46</v>
      </c>
      <c r="J104" s="8" t="s">
        <v>46</v>
      </c>
      <c r="K104" s="8" t="s">
        <v>46</v>
      </c>
      <c r="L104" s="8" t="s">
        <v>46</v>
      </c>
      <c r="M104" s="8" t="s">
        <v>46</v>
      </c>
      <c r="N104" s="8" t="s">
        <v>46</v>
      </c>
      <c r="O104" s="8" t="s">
        <v>46</v>
      </c>
    </row>
    <row r="105" ht="10" customHeight="1">
</row>
    <row r="106" ht="60" customHeight="1">
      <c r="A106" s="8" t="s">
        <v>1326</v>
      </c>
      <c r="B106" s="8"/>
      <c r="C106" s="8" t="s">
        <v>36</v>
      </c>
      <c r="D106" s="8" t="s">
        <v>1337</v>
      </c>
      <c r="E106" s="8" t="s">
        <v>1338</v>
      </c>
      <c r="F106" s="8" t="s">
        <v>1264</v>
      </c>
      <c r="G106" s="8"/>
      <c r="H106" s="8"/>
      <c r="I106" s="8"/>
      <c r="J106" s="8"/>
      <c r="K106" s="8"/>
      <c r="L106" s="8"/>
      <c r="M106" s="8" t="s">
        <v>1339</v>
      </c>
      <c r="N106" s="8"/>
      <c r="O106" s="8" t="s">
        <v>1340</v>
      </c>
    </row>
    <row r="107" ht="45" customHeight="1">
      <c r="A107" s="8"/>
      <c r="B107" s="0"/>
      <c r="C107" s="8"/>
      <c r="D107" s="8"/>
      <c r="E107" s="8"/>
      <c r="F107" s="8" t="s">
        <v>1341</v>
      </c>
      <c r="G107" s="8"/>
      <c r="H107" s="8" t="s">
        <v>1342</v>
      </c>
      <c r="I107" s="8"/>
      <c r="J107" s="8"/>
      <c r="K107" s="8" t="s">
        <v>1343</v>
      </c>
      <c r="L107" s="8"/>
      <c r="M107" s="8"/>
      <c r="N107" s="0"/>
      <c r="O107" s="8"/>
    </row>
    <row r="108" ht="45" customHeight="1">
      <c r="A108" s="8"/>
      <c r="B108" s="0"/>
      <c r="C108" s="8"/>
      <c r="D108" s="8"/>
      <c r="E108" s="8"/>
      <c r="F108" s="8" t="s">
        <v>1245</v>
      </c>
      <c r="G108" s="8" t="s">
        <v>510</v>
      </c>
      <c r="H108" s="8" t="s">
        <v>1245</v>
      </c>
      <c r="I108" s="8" t="s">
        <v>1344</v>
      </c>
      <c r="J108" s="8" t="s">
        <v>510</v>
      </c>
      <c r="K108" s="8" t="s">
        <v>1245</v>
      </c>
      <c r="L108" s="8" t="s">
        <v>510</v>
      </c>
      <c r="M108" s="8" t="s">
        <v>1245</v>
      </c>
      <c r="N108" s="8" t="s">
        <v>510</v>
      </c>
      <c r="O108" s="8"/>
    </row>
    <row r="109" ht="20" customHeight="1">
      <c r="A109" s="8" t="s">
        <v>276</v>
      </c>
      <c r="B109" s="8"/>
      <c r="C109" s="8" t="s">
        <v>446</v>
      </c>
      <c r="D109" s="8" t="s">
        <v>447</v>
      </c>
      <c r="E109" s="8" t="s">
        <v>448</v>
      </c>
      <c r="F109" s="8" t="s">
        <v>449</v>
      </c>
      <c r="G109" s="8" t="s">
        <v>450</v>
      </c>
      <c r="H109" s="8" t="s">
        <v>451</v>
      </c>
      <c r="I109" s="8" t="s">
        <v>986</v>
      </c>
      <c r="J109" s="8" t="s">
        <v>987</v>
      </c>
      <c r="K109" s="8" t="s">
        <v>988</v>
      </c>
      <c r="L109" s="8" t="s">
        <v>989</v>
      </c>
      <c r="M109" s="8" t="s">
        <v>990</v>
      </c>
      <c r="N109" s="8" t="s">
        <v>991</v>
      </c>
      <c r="O109" s="8" t="s">
        <v>992</v>
      </c>
    </row>
    <row r="110" ht="20" customHeight="1">
      <c r="A110" s="8" t="s">
        <v>46</v>
      </c>
      <c r="B110" s="8"/>
      <c r="C110" s="8" t="s">
        <v>46</v>
      </c>
      <c r="D110" s="8" t="s">
        <v>46</v>
      </c>
      <c r="E110" s="8" t="s">
        <v>46</v>
      </c>
      <c r="F110" s="8" t="s">
        <v>46</v>
      </c>
      <c r="G110" s="8" t="s">
        <v>46</v>
      </c>
      <c r="H110" s="8" t="s">
        <v>46</v>
      </c>
      <c r="I110" s="8" t="s">
        <v>46</v>
      </c>
      <c r="J110" s="8" t="s">
        <v>46</v>
      </c>
      <c r="K110" s="8" t="s">
        <v>46</v>
      </c>
      <c r="L110" s="8" t="s">
        <v>46</v>
      </c>
      <c r="M110" s="8" t="s">
        <v>46</v>
      </c>
      <c r="N110" s="8" t="s">
        <v>46</v>
      </c>
      <c r="O110" s="8" t="s">
        <v>46</v>
      </c>
    </row>
    <row r="111" ht="10" customHeight="1">
</row>
    <row r="112" ht="45" customHeight="1">
      <c r="A112" s="3" t="s">
        <v>1346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ht="10" customHeight="1">
</row>
    <row r="114" ht="60" customHeight="1">
      <c r="A114" s="8" t="s">
        <v>1326</v>
      </c>
      <c r="B114" s="8"/>
      <c r="C114" s="8" t="s">
        <v>1327</v>
      </c>
      <c r="D114" s="8"/>
      <c r="E114" s="8"/>
      <c r="F114" s="8"/>
      <c r="G114" s="8"/>
      <c r="H114" s="8" t="s">
        <v>36</v>
      </c>
      <c r="I114" s="8" t="s">
        <v>1257</v>
      </c>
      <c r="J114" s="8" t="s">
        <v>1328</v>
      </c>
      <c r="K114" s="8" t="s">
        <v>1329</v>
      </c>
      <c r="L114" s="8" t="s">
        <v>1330</v>
      </c>
      <c r="M114" s="8" t="s">
        <v>1298</v>
      </c>
      <c r="N114" s="8" t="s">
        <v>1331</v>
      </c>
      <c r="O114" s="8" t="s">
        <v>1319</v>
      </c>
    </row>
    <row r="115" ht="45" customHeight="1">
      <c r="A115" s="8"/>
      <c r="B115" s="0"/>
      <c r="C115" s="8" t="s">
        <v>1332</v>
      </c>
      <c r="D115" s="8" t="s">
        <v>1333</v>
      </c>
      <c r="E115" s="8" t="s">
        <v>1334</v>
      </c>
      <c r="F115" s="8" t="s">
        <v>1335</v>
      </c>
      <c r="G115" s="8" t="s">
        <v>1336</v>
      </c>
      <c r="H115" s="8"/>
      <c r="I115" s="8"/>
      <c r="J115" s="8"/>
      <c r="K115" s="8"/>
      <c r="L115" s="8"/>
      <c r="M115" s="8"/>
      <c r="N115" s="8"/>
      <c r="O115" s="8"/>
    </row>
    <row r="116" ht="20" customHeight="1">
      <c r="A116" s="8" t="s">
        <v>276</v>
      </c>
      <c r="B116" s="8"/>
      <c r="C116" s="8" t="s">
        <v>370</v>
      </c>
      <c r="D116" s="8" t="s">
        <v>371</v>
      </c>
      <c r="E116" s="8" t="s">
        <v>372</v>
      </c>
      <c r="F116" s="8" t="s">
        <v>373</v>
      </c>
      <c r="G116" s="8" t="s">
        <v>374</v>
      </c>
      <c r="H116" s="8" t="s">
        <v>405</v>
      </c>
      <c r="I116" s="8" t="s">
        <v>406</v>
      </c>
      <c r="J116" s="8" t="s">
        <v>407</v>
      </c>
      <c r="K116" s="8" t="s">
        <v>408</v>
      </c>
      <c r="L116" s="8" t="s">
        <v>409</v>
      </c>
      <c r="M116" s="8" t="s">
        <v>410</v>
      </c>
      <c r="N116" s="8" t="s">
        <v>411</v>
      </c>
      <c r="O116" s="8" t="s">
        <v>412</v>
      </c>
    </row>
    <row r="117" ht="20" customHeight="1">
      <c r="A117" s="8" t="s">
        <v>46</v>
      </c>
      <c r="B117" s="8"/>
      <c r="C117" s="8" t="s">
        <v>46</v>
      </c>
      <c r="D117" s="8" t="s">
        <v>46</v>
      </c>
      <c r="E117" s="8" t="s">
        <v>46</v>
      </c>
      <c r="F117" s="8" t="s">
        <v>46</v>
      </c>
      <c r="G117" s="8" t="s">
        <v>46</v>
      </c>
      <c r="H117" s="8" t="s">
        <v>46</v>
      </c>
      <c r="I117" s="8" t="s">
        <v>46</v>
      </c>
      <c r="J117" s="8" t="s">
        <v>46</v>
      </c>
      <c r="K117" s="8" t="s">
        <v>46</v>
      </c>
      <c r="L117" s="8" t="s">
        <v>46</v>
      </c>
      <c r="M117" s="8" t="s">
        <v>46</v>
      </c>
      <c r="N117" s="8" t="s">
        <v>46</v>
      </c>
      <c r="O117" s="8" t="s">
        <v>46</v>
      </c>
    </row>
    <row r="118" ht="10" customHeight="1">
</row>
    <row r="119" ht="60" customHeight="1">
      <c r="A119" s="8" t="s">
        <v>1326</v>
      </c>
      <c r="B119" s="8"/>
      <c r="C119" s="8" t="s">
        <v>36</v>
      </c>
      <c r="D119" s="8" t="s">
        <v>1337</v>
      </c>
      <c r="E119" s="8" t="s">
        <v>1338</v>
      </c>
      <c r="F119" s="8" t="s">
        <v>1264</v>
      </c>
      <c r="G119" s="8"/>
      <c r="H119" s="8"/>
      <c r="I119" s="8"/>
      <c r="J119" s="8"/>
      <c r="K119" s="8"/>
      <c r="L119" s="8"/>
      <c r="M119" s="8" t="s">
        <v>1339</v>
      </c>
      <c r="N119" s="8"/>
      <c r="O119" s="8" t="s">
        <v>1340</v>
      </c>
    </row>
    <row r="120" ht="45" customHeight="1">
      <c r="A120" s="8"/>
      <c r="B120" s="0"/>
      <c r="C120" s="8"/>
      <c r="D120" s="8"/>
      <c r="E120" s="8"/>
      <c r="F120" s="8" t="s">
        <v>1341</v>
      </c>
      <c r="G120" s="8"/>
      <c r="H120" s="8" t="s">
        <v>1342</v>
      </c>
      <c r="I120" s="8"/>
      <c r="J120" s="8"/>
      <c r="K120" s="8" t="s">
        <v>1343</v>
      </c>
      <c r="L120" s="8"/>
      <c r="M120" s="8"/>
      <c r="N120" s="0"/>
      <c r="O120" s="8"/>
    </row>
    <row r="121" ht="45" customHeight="1">
      <c r="A121" s="8"/>
      <c r="B121" s="0"/>
      <c r="C121" s="8"/>
      <c r="D121" s="8"/>
      <c r="E121" s="8"/>
      <c r="F121" s="8" t="s">
        <v>1245</v>
      </c>
      <c r="G121" s="8" t="s">
        <v>510</v>
      </c>
      <c r="H121" s="8" t="s">
        <v>1245</v>
      </c>
      <c r="I121" s="8" t="s">
        <v>1344</v>
      </c>
      <c r="J121" s="8" t="s">
        <v>510</v>
      </c>
      <c r="K121" s="8" t="s">
        <v>1245</v>
      </c>
      <c r="L121" s="8" t="s">
        <v>510</v>
      </c>
      <c r="M121" s="8" t="s">
        <v>1245</v>
      </c>
      <c r="N121" s="8" t="s">
        <v>510</v>
      </c>
      <c r="O121" s="8"/>
    </row>
    <row r="122" ht="20" customHeight="1">
      <c r="A122" s="8" t="s">
        <v>276</v>
      </c>
      <c r="B122" s="8"/>
      <c r="C122" s="8" t="s">
        <v>446</v>
      </c>
      <c r="D122" s="8" t="s">
        <v>447</v>
      </c>
      <c r="E122" s="8" t="s">
        <v>448</v>
      </c>
      <c r="F122" s="8" t="s">
        <v>449</v>
      </c>
      <c r="G122" s="8" t="s">
        <v>450</v>
      </c>
      <c r="H122" s="8" t="s">
        <v>451</v>
      </c>
      <c r="I122" s="8" t="s">
        <v>986</v>
      </c>
      <c r="J122" s="8" t="s">
        <v>987</v>
      </c>
      <c r="K122" s="8" t="s">
        <v>988</v>
      </c>
      <c r="L122" s="8" t="s">
        <v>989</v>
      </c>
      <c r="M122" s="8" t="s">
        <v>990</v>
      </c>
      <c r="N122" s="8" t="s">
        <v>991</v>
      </c>
      <c r="O122" s="8" t="s">
        <v>992</v>
      </c>
    </row>
    <row r="123" ht="20" customHeight="1">
      <c r="A123" s="8" t="s">
        <v>46</v>
      </c>
      <c r="B123" s="8"/>
      <c r="C123" s="8" t="s">
        <v>46</v>
      </c>
      <c r="D123" s="8" t="s">
        <v>46</v>
      </c>
      <c r="E123" s="8" t="s">
        <v>46</v>
      </c>
      <c r="F123" s="8" t="s">
        <v>46</v>
      </c>
      <c r="G123" s="8" t="s">
        <v>46</v>
      </c>
      <c r="H123" s="8" t="s">
        <v>46</v>
      </c>
      <c r="I123" s="8" t="s">
        <v>46</v>
      </c>
      <c r="J123" s="8" t="s">
        <v>46</v>
      </c>
      <c r="K123" s="8" t="s">
        <v>46</v>
      </c>
      <c r="L123" s="8" t="s">
        <v>46</v>
      </c>
      <c r="M123" s="8" t="s">
        <v>46</v>
      </c>
      <c r="N123" s="8" t="s">
        <v>46</v>
      </c>
      <c r="O123" s="8" t="s">
        <v>46</v>
      </c>
    </row>
    <row r="124" ht="10" customHeight="1">
</row>
    <row r="125" ht="45" customHeight="1">
      <c r="A125" s="3" t="s">
        <v>1347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ht="10" customHeight="1">
</row>
    <row r="127" ht="45" customHeight="1">
      <c r="A127" s="8" t="s">
        <v>1232</v>
      </c>
      <c r="B127" s="8"/>
      <c r="C127" s="8" t="s">
        <v>36</v>
      </c>
      <c r="D127" s="8" t="s">
        <v>38</v>
      </c>
      <c r="E127" s="8"/>
      <c r="F127" s="8"/>
    </row>
    <row r="128" ht="45" customHeight="1">
      <c r="A128" s="8"/>
      <c r="B128" s="0"/>
      <c r="C128" s="8"/>
      <c r="D128" s="8" t="s">
        <v>367</v>
      </c>
      <c r="E128" s="8" t="s">
        <v>368</v>
      </c>
      <c r="F128" s="8" t="s">
        <v>369</v>
      </c>
    </row>
    <row r="129" ht="20" customHeight="1">
      <c r="A129" s="8" t="s">
        <v>276</v>
      </c>
      <c r="B129" s="8"/>
      <c r="C129" s="8" t="s">
        <v>370</v>
      </c>
      <c r="D129" s="8" t="s">
        <v>371</v>
      </c>
      <c r="E129" s="8" t="s">
        <v>372</v>
      </c>
      <c r="F129" s="8" t="s">
        <v>373</v>
      </c>
    </row>
    <row r="130" ht="20" customHeight="1">
      <c r="A130" s="8" t="s">
        <v>46</v>
      </c>
      <c r="B130" s="8"/>
      <c r="C130" s="8" t="s">
        <v>46</v>
      </c>
      <c r="D130" s="8" t="s">
        <v>46</v>
      </c>
      <c r="E130" s="8" t="s">
        <v>46</v>
      </c>
      <c r="F130" s="8" t="s">
        <v>46</v>
      </c>
    </row>
    <row r="131" ht="10" customHeight="1">
</row>
    <row r="132" ht="45" customHeight="1">
      <c r="A132" s="3" t="s">
        <v>1348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ht="10" customHeight="1">
</row>
    <row r="134" ht="45" customHeight="1">
      <c r="A134" s="8" t="s">
        <v>1232</v>
      </c>
      <c r="B134" s="8"/>
      <c r="C134" s="8" t="s">
        <v>36</v>
      </c>
      <c r="D134" s="8" t="s">
        <v>38</v>
      </c>
      <c r="E134" s="8"/>
      <c r="F134" s="8"/>
    </row>
    <row r="135" ht="45" customHeight="1">
      <c r="A135" s="8"/>
      <c r="B135" s="0"/>
      <c r="C135" s="8"/>
      <c r="D135" s="8" t="s">
        <v>367</v>
      </c>
      <c r="E135" s="8" t="s">
        <v>368</v>
      </c>
      <c r="F135" s="8" t="s">
        <v>369</v>
      </c>
    </row>
    <row r="136" ht="20" customHeight="1">
      <c r="A136" s="8" t="s">
        <v>276</v>
      </c>
      <c r="B136" s="8"/>
      <c r="C136" s="8" t="s">
        <v>370</v>
      </c>
      <c r="D136" s="8" t="s">
        <v>371</v>
      </c>
      <c r="E136" s="8" t="s">
        <v>372</v>
      </c>
      <c r="F136" s="8" t="s">
        <v>373</v>
      </c>
    </row>
    <row r="137" ht="20" customHeight="1">
      <c r="A137" s="9" t="s">
        <v>1349</v>
      </c>
      <c r="B137" s="9"/>
      <c r="C137" s="8" t="s">
        <v>44</v>
      </c>
      <c r="D137" s="12">
        <v>100000</v>
      </c>
      <c r="E137" s="12">
        <v>50000</v>
      </c>
      <c r="F137" s="12">
        <v>50000</v>
      </c>
    </row>
    <row r="138" ht="50" customHeight="1">
      <c r="A138" s="9" t="s">
        <v>479</v>
      </c>
      <c r="B138" s="9"/>
      <c r="C138" s="8" t="s">
        <v>386</v>
      </c>
      <c r="D138" s="12">
        <f>SUM(D137:D137)</f>
      </c>
      <c r="E138" s="12">
        <f>SUM(E137:E137)</f>
      </c>
      <c r="F138" s="12">
        <f>SUM(F137:F137)</f>
      </c>
    </row>
    <row r="139" ht="10" customHeight="1">
</row>
    <row r="140" ht="45" customHeight="1">
      <c r="A140" s="3" t="s">
        <v>844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ht="10" customHeight="1">
</row>
    <row r="142" ht="45" customHeight="1">
      <c r="A142" s="8" t="s">
        <v>35</v>
      </c>
      <c r="B142" s="8"/>
      <c r="C142" s="8" t="s">
        <v>721</v>
      </c>
      <c r="D142" s="8" t="s">
        <v>36</v>
      </c>
      <c r="E142" s="8" t="s">
        <v>38</v>
      </c>
      <c r="F142" s="8"/>
      <c r="G142" s="8"/>
    </row>
    <row r="143" ht="45" customHeight="1">
      <c r="A143" s="8"/>
      <c r="B143" s="0"/>
      <c r="C143" s="8"/>
      <c r="D143" s="8"/>
      <c r="E143" s="8" t="s">
        <v>367</v>
      </c>
      <c r="F143" s="8" t="s">
        <v>368</v>
      </c>
      <c r="G143" s="8" t="s">
        <v>369</v>
      </c>
    </row>
    <row r="144" ht="20" customHeight="1">
      <c r="A144" s="8" t="s">
        <v>276</v>
      </c>
      <c r="B144" s="8"/>
      <c r="C144" s="8" t="s">
        <v>370</v>
      </c>
      <c r="D144" s="8" t="s">
        <v>371</v>
      </c>
      <c r="E144" s="8" t="s">
        <v>372</v>
      </c>
      <c r="F144" s="8" t="s">
        <v>373</v>
      </c>
      <c r="G144" s="8" t="s">
        <v>374</v>
      </c>
    </row>
    <row r="145" ht="20" customHeight="1">
      <c r="A145" s="9" t="s">
        <v>1275</v>
      </c>
      <c r="B145" s="9"/>
      <c r="C145" s="8" t="s">
        <v>1276</v>
      </c>
      <c r="D145" s="8" t="s">
        <v>44</v>
      </c>
      <c r="E145" s="12">
        <v>100000</v>
      </c>
      <c r="F145" s="12">
        <v>50000</v>
      </c>
      <c r="G145" s="12">
        <v>50000</v>
      </c>
    </row>
    <row r="146" ht="10" customHeight="1">
</row>
    <row r="147" ht="45" customHeight="1">
      <c r="A147" s="3" t="s">
        <v>724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ht="10" customHeight="1">
</row>
    <row r="149" ht="45" customHeight="1">
      <c r="A149" s="8" t="s">
        <v>35</v>
      </c>
      <c r="B149" s="8"/>
      <c r="C149" s="8" t="s">
        <v>36</v>
      </c>
      <c r="D149" s="8" t="s">
        <v>38</v>
      </c>
      <c r="E149" s="8"/>
      <c r="F149" s="8"/>
    </row>
    <row r="150" ht="45" customHeight="1">
      <c r="A150" s="8"/>
      <c r="B150" s="0"/>
      <c r="C150" s="8"/>
      <c r="D150" s="8" t="s">
        <v>367</v>
      </c>
      <c r="E150" s="8" t="s">
        <v>368</v>
      </c>
      <c r="F150" s="8" t="s">
        <v>369</v>
      </c>
    </row>
    <row r="151" ht="20" customHeight="1">
      <c r="A151" s="8" t="s">
        <v>276</v>
      </c>
      <c r="B151" s="8"/>
      <c r="C151" s="8" t="s">
        <v>370</v>
      </c>
      <c r="D151" s="8" t="s">
        <v>371</v>
      </c>
      <c r="E151" s="8" t="s">
        <v>372</v>
      </c>
      <c r="F151" s="8" t="s">
        <v>373</v>
      </c>
    </row>
    <row r="152" ht="20" customHeight="1">
      <c r="A152" s="9" t="s">
        <v>726</v>
      </c>
      <c r="B152" s="9"/>
      <c r="C152" s="8" t="s">
        <v>44</v>
      </c>
      <c r="D152" s="12">
        <v>50000</v>
      </c>
      <c r="E152" s="12">
        <v>0</v>
      </c>
      <c r="F152" s="12">
        <v>0</v>
      </c>
    </row>
    <row r="153" ht="20" customHeight="1">
      <c r="A153" s="9" t="s">
        <v>727</v>
      </c>
      <c r="B153" s="9"/>
      <c r="C153" s="8" t="s">
        <v>48</v>
      </c>
      <c r="D153" s="12">
        <v>50000</v>
      </c>
      <c r="E153" s="12">
        <v>50000</v>
      </c>
      <c r="F153" s="12">
        <v>50000</v>
      </c>
    </row>
  </sheetData>
  <sheetProtection password="DC92" sheet="1" objects="1" scenarios="1"/>
  <mergeCells>
    <mergeCell ref="A2:R2"/>
    <mergeCell ref="A4:P4"/>
    <mergeCell ref="B7:P7"/>
    <mergeCell ref="B8:P8"/>
    <mergeCell ref="B9:P9"/>
    <mergeCell ref="A11:R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R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6:R36"/>
    <mergeCell ref="A37:R37"/>
    <mergeCell ref="A39:B40"/>
    <mergeCell ref="C39:C40"/>
    <mergeCell ref="D39:D40"/>
    <mergeCell ref="E39:E40"/>
    <mergeCell ref="F39:G39"/>
    <mergeCell ref="H39:H40"/>
    <mergeCell ref="I39:I40"/>
    <mergeCell ref="J39:J40"/>
    <mergeCell ref="K39:L39"/>
    <mergeCell ref="M39:N39"/>
    <mergeCell ref="O39:Q39"/>
    <mergeCell ref="R39:R40"/>
    <mergeCell ref="A41:B41"/>
    <mergeCell ref="A42:B42"/>
    <mergeCell ref="A44:R44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Q63:Q65"/>
    <mergeCell ref="F64:G64"/>
    <mergeCell ref="H64:I64"/>
    <mergeCell ref="A66:B66"/>
    <mergeCell ref="A67:B67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F80:G80"/>
    <mergeCell ref="H80:I80"/>
    <mergeCell ref="A82:B82"/>
    <mergeCell ref="A83:B83"/>
    <mergeCell ref="A85:R8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A90:B90"/>
    <mergeCell ref="A91:B91"/>
    <mergeCell ref="A93:B95"/>
    <mergeCell ref="C93:C95"/>
    <mergeCell ref="D93:D95"/>
    <mergeCell ref="E93:E95"/>
    <mergeCell ref="F93:L93"/>
    <mergeCell ref="M93:N94"/>
    <mergeCell ref="O93:O95"/>
    <mergeCell ref="F94:G94"/>
    <mergeCell ref="H94:J94"/>
    <mergeCell ref="K94:L94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A103:B103"/>
    <mergeCell ref="A104:B104"/>
    <mergeCell ref="A106:B108"/>
    <mergeCell ref="C106:C108"/>
    <mergeCell ref="D106:D108"/>
    <mergeCell ref="E106:E108"/>
    <mergeCell ref="F106:L106"/>
    <mergeCell ref="M106:N107"/>
    <mergeCell ref="O106:O108"/>
    <mergeCell ref="F107:G107"/>
    <mergeCell ref="H107:J107"/>
    <mergeCell ref="K107:L107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A116:B116"/>
    <mergeCell ref="A117:B117"/>
    <mergeCell ref="A119:B121"/>
    <mergeCell ref="C119:C121"/>
    <mergeCell ref="D119:D121"/>
    <mergeCell ref="E119:E121"/>
    <mergeCell ref="F119:L119"/>
    <mergeCell ref="M119:N120"/>
    <mergeCell ref="O119:O121"/>
    <mergeCell ref="F120:G120"/>
    <mergeCell ref="H120:J120"/>
    <mergeCell ref="K120:L120"/>
    <mergeCell ref="A122:B122"/>
    <mergeCell ref="A123:B123"/>
    <mergeCell ref="A125:R125"/>
    <mergeCell ref="A127:B128"/>
    <mergeCell ref="C127:C128"/>
    <mergeCell ref="D127:F127"/>
    <mergeCell ref="A129:B129"/>
    <mergeCell ref="A130:B130"/>
    <mergeCell ref="A132:R132"/>
    <mergeCell ref="A134:B135"/>
    <mergeCell ref="C134:C135"/>
    <mergeCell ref="D134:F134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44:B144"/>
    <mergeCell ref="A145:B145"/>
    <mergeCell ref="A147:R147"/>
    <mergeCell ref="A149:B150"/>
    <mergeCell ref="C149:C150"/>
    <mergeCell ref="D149:F149"/>
    <mergeCell ref="A151:B151"/>
    <mergeCell ref="A152:B152"/>
    <mergeCell ref="A153:B153"/>
  </mergeCells>
  <phoneticPr fontId="0" type="noConversion"/>
  <pageMargins left="0.4" right="0.4" top="0.4" bottom="0.4" header="0.1" footer="0.1"/>
  <pageSetup paperSize="9" fitToHeight="0" orientation="landscape" verticalDpi="0" r:id="rId28"/>
  <headerFooter>
    <oddHeader>&amp;R&amp;L&amp;"Verdana,Полужирный"&amp;K000000&amp;R&amp;"Verdana,Полужирный"&amp;K00-014Подготовлено в ЭС РАМЗЭС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20" customHeight="1">
</row>
    <row r="2" ht="45" customHeight="1">
      <c r="A2" s="2" t="s">
        <v>1350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20" customHeight="1">
</row>
    <row r="11" ht="45" customHeight="1">
      <c r="A11" s="3" t="s">
        <v>1351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2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1352</v>
      </c>
      <c r="B18" s="9"/>
      <c r="C18" s="8" t="s">
        <v>380</v>
      </c>
      <c r="D18" s="12">
        <v>15935.81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1353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20" customHeight="1">
</row>
    <row r="23" ht="45" customHeight="1">
      <c r="A23" s="3" t="s">
        <v>1354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2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40" customHeight="1">
      <c r="A28" s="9" t="s">
        <v>1355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40" customHeight="1">
      <c r="A29" s="9" t="s">
        <v>1356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60" customHeight="1">
      <c r="A30" s="9" t="s">
        <v>1357</v>
      </c>
      <c r="B30" s="9"/>
      <c r="C30" s="8" t="s">
        <v>380</v>
      </c>
      <c r="D30" s="12">
        <v>15935.81</v>
      </c>
      <c r="E30" s="12">
        <v>0</v>
      </c>
      <c r="F30" s="12">
        <v>0</v>
      </c>
    </row>
    <row r="31" ht="60" customHeight="1">
      <c r="A31" s="9" t="s">
        <v>1358</v>
      </c>
      <c r="B31" s="9"/>
      <c r="C31" s="8" t="s">
        <v>382</v>
      </c>
      <c r="D31" s="12">
        <v>0</v>
      </c>
      <c r="E31" s="12">
        <v>0</v>
      </c>
      <c r="F31" s="12">
        <v>0</v>
      </c>
    </row>
    <row r="32" ht="40" customHeight="1">
      <c r="A32" s="9" t="s">
        <v>1359</v>
      </c>
      <c r="B32" s="9"/>
      <c r="C32" s="8" t="s">
        <v>384</v>
      </c>
      <c r="D32" s="12">
        <v>0</v>
      </c>
      <c r="E32" s="12">
        <v>0</v>
      </c>
      <c r="F32" s="12">
        <v>0</v>
      </c>
    </row>
    <row r="33" ht="60" customHeight="1">
      <c r="A33" s="9" t="s">
        <v>1360</v>
      </c>
      <c r="B33" s="9"/>
      <c r="C33" s="8" t="s">
        <v>394</v>
      </c>
      <c r="D33" s="12">
        <v>0</v>
      </c>
      <c r="E33" s="12">
        <v>0</v>
      </c>
      <c r="F33" s="12">
        <v>0</v>
      </c>
    </row>
    <row r="34" ht="20" customHeight="1">
      <c r="A34" s="9" t="s">
        <v>1361</v>
      </c>
      <c r="B34" s="9"/>
      <c r="C34" s="8" t="s">
        <v>396</v>
      </c>
      <c r="D34" s="12">
        <v>0</v>
      </c>
      <c r="E34" s="12">
        <v>0</v>
      </c>
      <c r="F34" s="12">
        <v>0</v>
      </c>
    </row>
    <row r="35" ht="50" customHeight="1">
      <c r="A35" s="9" t="s">
        <v>479</v>
      </c>
      <c r="B35" s="9"/>
      <c r="C35" s="8" t="s">
        <v>386</v>
      </c>
      <c r="D35" s="12">
        <f>SUM(D28:D34)</f>
      </c>
      <c r="E35" s="12">
        <f>SUM(E28:E34)</f>
      </c>
      <c r="F35" s="12">
        <f>SUM(F28:F34)</f>
      </c>
    </row>
    <row r="36" ht="20" customHeight="1">
</row>
    <row r="37" ht="45" customHeight="1">
      <c r="A37" s="3" t="s">
        <v>1362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20" customHeight="1">
</row>
    <row r="39" ht="45" customHeight="1">
      <c r="A39" s="8" t="s">
        <v>713</v>
      </c>
      <c r="B39" s="8"/>
      <c r="C39" s="8" t="s">
        <v>36</v>
      </c>
      <c r="D39" s="8" t="s">
        <v>367</v>
      </c>
      <c r="E39" s="8"/>
      <c r="F39" s="8"/>
      <c r="G39" s="8" t="s">
        <v>852</v>
      </c>
      <c r="H39" s="8"/>
      <c r="I39" s="8"/>
      <c r="J39" s="8" t="s">
        <v>853</v>
      </c>
      <c r="K39" s="8"/>
      <c r="L39" s="8"/>
    </row>
    <row r="40" ht="45" customHeight="1">
      <c r="A40" s="8"/>
      <c r="B40" s="0"/>
      <c r="C40" s="8"/>
      <c r="D40" s="8" t="s">
        <v>1212</v>
      </c>
      <c r="E40" s="8" t="s">
        <v>1213</v>
      </c>
      <c r="F40" s="8" t="s">
        <v>854</v>
      </c>
      <c r="G40" s="8" t="s">
        <v>1212</v>
      </c>
      <c r="H40" s="8" t="s">
        <v>1213</v>
      </c>
      <c r="I40" s="8" t="s">
        <v>854</v>
      </c>
      <c r="J40" s="8" t="s">
        <v>1212</v>
      </c>
      <c r="K40" s="8" t="s">
        <v>1213</v>
      </c>
      <c r="L40" s="8" t="s">
        <v>854</v>
      </c>
    </row>
    <row r="41" ht="20" customHeight="1">
      <c r="A41" s="8" t="s">
        <v>276</v>
      </c>
      <c r="B41" s="8"/>
      <c r="C41" s="8" t="s">
        <v>370</v>
      </c>
      <c r="D41" s="8" t="s">
        <v>371</v>
      </c>
      <c r="E41" s="8" t="s">
        <v>372</v>
      </c>
      <c r="F41" s="8" t="s">
        <v>373</v>
      </c>
      <c r="G41" s="8" t="s">
        <v>374</v>
      </c>
      <c r="H41" s="8" t="s">
        <v>405</v>
      </c>
      <c r="I41" s="8" t="s">
        <v>406</v>
      </c>
      <c r="J41" s="8" t="s">
        <v>407</v>
      </c>
      <c r="K41" s="8" t="s">
        <v>408</v>
      </c>
      <c r="L41" s="8" t="s">
        <v>409</v>
      </c>
    </row>
    <row r="42" ht="20" customHeight="1">
      <c r="A42" s="8" t="s">
        <v>46</v>
      </c>
      <c r="B42" s="8"/>
      <c r="C42" s="8" t="s">
        <v>46</v>
      </c>
      <c r="D42" s="8" t="s">
        <v>46</v>
      </c>
      <c r="E42" s="8" t="s">
        <v>46</v>
      </c>
      <c r="F42" s="8" t="s">
        <v>46</v>
      </c>
      <c r="G42" s="8" t="s">
        <v>46</v>
      </c>
      <c r="H42" s="8" t="s">
        <v>46</v>
      </c>
      <c r="I42" s="8" t="s">
        <v>46</v>
      </c>
      <c r="J42" s="8" t="s">
        <v>46</v>
      </c>
      <c r="K42" s="8" t="s">
        <v>46</v>
      </c>
      <c r="L42" s="8" t="s">
        <v>46</v>
      </c>
    </row>
    <row r="43" ht="20" customHeight="1">
</row>
    <row r="44" ht="45" customHeight="1">
      <c r="A44" s="3" t="s">
        <v>1363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ht="20" customHeight="1">
</row>
    <row r="46" ht="45" customHeight="1">
      <c r="A46" s="8" t="s">
        <v>713</v>
      </c>
      <c r="B46" s="8"/>
      <c r="C46" s="8" t="s">
        <v>36</v>
      </c>
      <c r="D46" s="8" t="s">
        <v>367</v>
      </c>
      <c r="E46" s="8"/>
      <c r="F46" s="8"/>
      <c r="G46" s="8" t="s">
        <v>852</v>
      </c>
      <c r="H46" s="8"/>
      <c r="I46" s="8"/>
      <c r="J46" s="8" t="s">
        <v>853</v>
      </c>
      <c r="K46" s="8"/>
      <c r="L46" s="8"/>
    </row>
    <row r="47" ht="45" customHeight="1">
      <c r="A47" s="8"/>
      <c r="B47" s="0"/>
      <c r="C47" s="8"/>
      <c r="D47" s="8" t="s">
        <v>1212</v>
      </c>
      <c r="E47" s="8" t="s">
        <v>1213</v>
      </c>
      <c r="F47" s="8" t="s">
        <v>854</v>
      </c>
      <c r="G47" s="8" t="s">
        <v>1212</v>
      </c>
      <c r="H47" s="8" t="s">
        <v>1213</v>
      </c>
      <c r="I47" s="8" t="s">
        <v>854</v>
      </c>
      <c r="J47" s="8" t="s">
        <v>1212</v>
      </c>
      <c r="K47" s="8" t="s">
        <v>1213</v>
      </c>
      <c r="L47" s="8" t="s">
        <v>854</v>
      </c>
    </row>
    <row r="48" ht="20" customHeight="1">
      <c r="A48" s="8" t="s">
        <v>276</v>
      </c>
      <c r="B48" s="8"/>
      <c r="C48" s="8" t="s">
        <v>370</v>
      </c>
      <c r="D48" s="8" t="s">
        <v>371</v>
      </c>
      <c r="E48" s="8" t="s">
        <v>372</v>
      </c>
      <c r="F48" s="8" t="s">
        <v>373</v>
      </c>
      <c r="G48" s="8" t="s">
        <v>374</v>
      </c>
      <c r="H48" s="8" t="s">
        <v>405</v>
      </c>
      <c r="I48" s="8" t="s">
        <v>406</v>
      </c>
      <c r="J48" s="8" t="s">
        <v>407</v>
      </c>
      <c r="K48" s="8" t="s">
        <v>408</v>
      </c>
      <c r="L48" s="8" t="s">
        <v>409</v>
      </c>
    </row>
    <row r="49" ht="20" customHeight="1">
      <c r="A49" s="8" t="s">
        <v>46</v>
      </c>
      <c r="B49" s="8"/>
      <c r="C49" s="8" t="s">
        <v>46</v>
      </c>
      <c r="D49" s="8" t="s">
        <v>46</v>
      </c>
      <c r="E49" s="8" t="s">
        <v>46</v>
      </c>
      <c r="F49" s="8" t="s">
        <v>46</v>
      </c>
      <c r="G49" s="8" t="s">
        <v>46</v>
      </c>
      <c r="H49" s="8" t="s">
        <v>46</v>
      </c>
      <c r="I49" s="8" t="s">
        <v>46</v>
      </c>
      <c r="J49" s="8" t="s">
        <v>46</v>
      </c>
      <c r="K49" s="8" t="s">
        <v>46</v>
      </c>
      <c r="L49" s="8" t="s">
        <v>46</v>
      </c>
    </row>
    <row r="50" ht="20" customHeight="1">
</row>
    <row r="51" ht="45" customHeight="1">
      <c r="A51" s="3" t="s">
        <v>1364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ht="20" customHeight="1">
</row>
    <row r="53" ht="45" customHeight="1">
      <c r="A53" s="8" t="s">
        <v>713</v>
      </c>
      <c r="B53" s="8"/>
      <c r="C53" s="8" t="s">
        <v>36</v>
      </c>
      <c r="D53" s="8" t="s">
        <v>367</v>
      </c>
      <c r="E53" s="8"/>
      <c r="F53" s="8"/>
      <c r="G53" s="8" t="s">
        <v>852</v>
      </c>
      <c r="H53" s="8"/>
      <c r="I53" s="8"/>
      <c r="J53" s="8" t="s">
        <v>853</v>
      </c>
      <c r="K53" s="8"/>
      <c r="L53" s="8"/>
    </row>
    <row r="54" ht="45" customHeight="1">
      <c r="A54" s="8"/>
      <c r="B54" s="0"/>
      <c r="C54" s="8"/>
      <c r="D54" s="8" t="s">
        <v>1212</v>
      </c>
      <c r="E54" s="8" t="s">
        <v>1213</v>
      </c>
      <c r="F54" s="8" t="s">
        <v>854</v>
      </c>
      <c r="G54" s="8" t="s">
        <v>1212</v>
      </c>
      <c r="H54" s="8" t="s">
        <v>1213</v>
      </c>
      <c r="I54" s="8" t="s">
        <v>854</v>
      </c>
      <c r="J54" s="8" t="s">
        <v>1212</v>
      </c>
      <c r="K54" s="8" t="s">
        <v>1213</v>
      </c>
      <c r="L54" s="8" t="s">
        <v>854</v>
      </c>
    </row>
    <row r="55" ht="20" customHeight="1">
      <c r="A55" s="8" t="s">
        <v>276</v>
      </c>
      <c r="B55" s="8"/>
      <c r="C55" s="8" t="s">
        <v>370</v>
      </c>
      <c r="D55" s="8" t="s">
        <v>371</v>
      </c>
      <c r="E55" s="8" t="s">
        <v>372</v>
      </c>
      <c r="F55" s="8" t="s">
        <v>373</v>
      </c>
      <c r="G55" s="8" t="s">
        <v>374</v>
      </c>
      <c r="H55" s="8" t="s">
        <v>405</v>
      </c>
      <c r="I55" s="8" t="s">
        <v>406</v>
      </c>
      <c r="J55" s="8" t="s">
        <v>407</v>
      </c>
      <c r="K55" s="8" t="s">
        <v>408</v>
      </c>
      <c r="L55" s="8" t="s">
        <v>409</v>
      </c>
    </row>
    <row r="56" ht="60" customHeight="1">
      <c r="A56" s="9" t="s">
        <v>1365</v>
      </c>
      <c r="B56" s="9"/>
      <c r="C56" s="8" t="s">
        <v>44</v>
      </c>
      <c r="D56" s="12">
        <v>0</v>
      </c>
      <c r="E56" s="12">
        <v>0</v>
      </c>
      <c r="F56" s="12">
        <v>15935.81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</row>
    <row r="57" ht="50" customHeight="1">
      <c r="A57" s="9" t="s">
        <v>479</v>
      </c>
      <c r="B57" s="9"/>
      <c r="C57" s="8" t="s">
        <v>386</v>
      </c>
      <c r="D57" s="8" t="s">
        <v>46</v>
      </c>
      <c r="E57" s="8" t="s">
        <v>46</v>
      </c>
      <c r="F57" s="12">
        <f>SUM(F56:F56)</f>
      </c>
      <c r="G57" s="8" t="s">
        <v>46</v>
      </c>
      <c r="H57" s="8" t="s">
        <v>46</v>
      </c>
      <c r="I57" s="12">
        <f>SUM(I56:I56)</f>
      </c>
      <c r="J57" s="8" t="s">
        <v>46</v>
      </c>
      <c r="K57" s="8" t="s">
        <v>46</v>
      </c>
      <c r="L57" s="12">
        <f>SUM(L56:L56)</f>
      </c>
    </row>
    <row r="58" ht="20" customHeight="1">
</row>
    <row r="59" ht="45" customHeight="1">
      <c r="A59" s="3" t="s">
        <v>1366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ht="20" customHeight="1">
</row>
    <row r="61" ht="45" customHeight="1">
      <c r="A61" s="8" t="s">
        <v>713</v>
      </c>
      <c r="B61" s="8"/>
      <c r="C61" s="8" t="s">
        <v>36</v>
      </c>
      <c r="D61" s="8" t="s">
        <v>367</v>
      </c>
      <c r="E61" s="8"/>
      <c r="F61" s="8"/>
      <c r="G61" s="8" t="s">
        <v>852</v>
      </c>
      <c r="H61" s="8"/>
      <c r="I61" s="8"/>
      <c r="J61" s="8" t="s">
        <v>853</v>
      </c>
      <c r="K61" s="8"/>
      <c r="L61" s="8"/>
    </row>
    <row r="62" ht="45" customHeight="1">
      <c r="A62" s="8"/>
      <c r="B62" s="0"/>
      <c r="C62" s="8"/>
      <c r="D62" s="8" t="s">
        <v>1212</v>
      </c>
      <c r="E62" s="8" t="s">
        <v>1213</v>
      </c>
      <c r="F62" s="8" t="s">
        <v>854</v>
      </c>
      <c r="G62" s="8" t="s">
        <v>1212</v>
      </c>
      <c r="H62" s="8" t="s">
        <v>1213</v>
      </c>
      <c r="I62" s="8" t="s">
        <v>854</v>
      </c>
      <c r="J62" s="8" t="s">
        <v>1212</v>
      </c>
      <c r="K62" s="8" t="s">
        <v>1213</v>
      </c>
      <c r="L62" s="8" t="s">
        <v>854</v>
      </c>
    </row>
    <row r="63" ht="20" customHeight="1">
      <c r="A63" s="8" t="s">
        <v>276</v>
      </c>
      <c r="B63" s="8"/>
      <c r="C63" s="8" t="s">
        <v>370</v>
      </c>
      <c r="D63" s="8" t="s">
        <v>371</v>
      </c>
      <c r="E63" s="8" t="s">
        <v>372</v>
      </c>
      <c r="F63" s="8" t="s">
        <v>373</v>
      </c>
      <c r="G63" s="8" t="s">
        <v>374</v>
      </c>
      <c r="H63" s="8" t="s">
        <v>405</v>
      </c>
      <c r="I63" s="8" t="s">
        <v>406</v>
      </c>
      <c r="J63" s="8" t="s">
        <v>407</v>
      </c>
      <c r="K63" s="8" t="s">
        <v>408</v>
      </c>
      <c r="L63" s="8" t="s">
        <v>409</v>
      </c>
    </row>
    <row r="64" ht="20" customHeight="1">
      <c r="A64" s="8" t="s">
        <v>46</v>
      </c>
      <c r="B64" s="8"/>
      <c r="C64" s="8" t="s">
        <v>46</v>
      </c>
      <c r="D64" s="8" t="s">
        <v>46</v>
      </c>
      <c r="E64" s="8" t="s">
        <v>46</v>
      </c>
      <c r="F64" s="8" t="s">
        <v>46</v>
      </c>
      <c r="G64" s="8" t="s">
        <v>46</v>
      </c>
      <c r="H64" s="8" t="s">
        <v>46</v>
      </c>
      <c r="I64" s="8" t="s">
        <v>46</v>
      </c>
      <c r="J64" s="8" t="s">
        <v>46</v>
      </c>
      <c r="K64" s="8" t="s">
        <v>46</v>
      </c>
      <c r="L64" s="8" t="s">
        <v>46</v>
      </c>
    </row>
    <row r="65" ht="20" customHeight="1">
</row>
    <row r="66" ht="45" customHeight="1">
      <c r="A66" s="3" t="s">
        <v>1367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ht="20" customHeight="1">
</row>
    <row r="68" ht="45" customHeight="1">
      <c r="A68" s="8" t="s">
        <v>713</v>
      </c>
      <c r="B68" s="8"/>
      <c r="C68" s="8" t="s">
        <v>36</v>
      </c>
      <c r="D68" s="8" t="s">
        <v>367</v>
      </c>
      <c r="E68" s="8"/>
      <c r="F68" s="8"/>
      <c r="G68" s="8" t="s">
        <v>852</v>
      </c>
      <c r="H68" s="8"/>
      <c r="I68" s="8"/>
      <c r="J68" s="8" t="s">
        <v>853</v>
      </c>
      <c r="K68" s="8"/>
      <c r="L68" s="8"/>
    </row>
    <row r="69" ht="45" customHeight="1">
      <c r="A69" s="8"/>
      <c r="B69" s="0"/>
      <c r="C69" s="8"/>
      <c r="D69" s="8" t="s">
        <v>1212</v>
      </c>
      <c r="E69" s="8" t="s">
        <v>1213</v>
      </c>
      <c r="F69" s="8" t="s">
        <v>854</v>
      </c>
      <c r="G69" s="8" t="s">
        <v>1212</v>
      </c>
      <c r="H69" s="8" t="s">
        <v>1213</v>
      </c>
      <c r="I69" s="8" t="s">
        <v>854</v>
      </c>
      <c r="J69" s="8" t="s">
        <v>1212</v>
      </c>
      <c r="K69" s="8" t="s">
        <v>1213</v>
      </c>
      <c r="L69" s="8" t="s">
        <v>854</v>
      </c>
    </row>
    <row r="70" ht="20" customHeight="1">
      <c r="A70" s="8" t="s">
        <v>276</v>
      </c>
      <c r="B70" s="8"/>
      <c r="C70" s="8" t="s">
        <v>370</v>
      </c>
      <c r="D70" s="8" t="s">
        <v>371</v>
      </c>
      <c r="E70" s="8" t="s">
        <v>372</v>
      </c>
      <c r="F70" s="8" t="s">
        <v>373</v>
      </c>
      <c r="G70" s="8" t="s">
        <v>374</v>
      </c>
      <c r="H70" s="8" t="s">
        <v>405</v>
      </c>
      <c r="I70" s="8" t="s">
        <v>406</v>
      </c>
      <c r="J70" s="8" t="s">
        <v>407</v>
      </c>
      <c r="K70" s="8" t="s">
        <v>408</v>
      </c>
      <c r="L70" s="8" t="s">
        <v>409</v>
      </c>
    </row>
    <row r="71" ht="20" customHeight="1">
      <c r="A71" s="8" t="s">
        <v>46</v>
      </c>
      <c r="B71" s="8"/>
      <c r="C71" s="8" t="s">
        <v>46</v>
      </c>
      <c r="D71" s="8" t="s">
        <v>46</v>
      </c>
      <c r="E71" s="8" t="s">
        <v>46</v>
      </c>
      <c r="F71" s="8" t="s">
        <v>46</v>
      </c>
      <c r="G71" s="8" t="s">
        <v>46</v>
      </c>
      <c r="H71" s="8" t="s">
        <v>46</v>
      </c>
      <c r="I71" s="8" t="s">
        <v>46</v>
      </c>
      <c r="J71" s="8" t="s">
        <v>46</v>
      </c>
      <c r="K71" s="8" t="s">
        <v>46</v>
      </c>
      <c r="L71" s="8" t="s">
        <v>46</v>
      </c>
    </row>
    <row r="72" ht="20" customHeight="1">
</row>
    <row r="73" ht="45" customHeight="1">
      <c r="A73" s="3" t="s">
        <v>1368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ht="20" customHeight="1">
</row>
    <row r="75" ht="45" customHeight="1">
      <c r="A75" s="8" t="s">
        <v>713</v>
      </c>
      <c r="B75" s="8"/>
      <c r="C75" s="8" t="s">
        <v>36</v>
      </c>
      <c r="D75" s="8" t="s">
        <v>367</v>
      </c>
      <c r="E75" s="8"/>
      <c r="F75" s="8"/>
      <c r="G75" s="8" t="s">
        <v>852</v>
      </c>
      <c r="H75" s="8"/>
      <c r="I75" s="8"/>
      <c r="J75" s="8" t="s">
        <v>853</v>
      </c>
      <c r="K75" s="8"/>
      <c r="L75" s="8"/>
    </row>
    <row r="76" ht="45" customHeight="1">
      <c r="A76" s="8"/>
      <c r="B76" s="0"/>
      <c r="C76" s="8"/>
      <c r="D76" s="8" t="s">
        <v>1212</v>
      </c>
      <c r="E76" s="8" t="s">
        <v>1213</v>
      </c>
      <c r="F76" s="8" t="s">
        <v>854</v>
      </c>
      <c r="G76" s="8" t="s">
        <v>1212</v>
      </c>
      <c r="H76" s="8" t="s">
        <v>1213</v>
      </c>
      <c r="I76" s="8" t="s">
        <v>854</v>
      </c>
      <c r="J76" s="8" t="s">
        <v>1212</v>
      </c>
      <c r="K76" s="8" t="s">
        <v>1213</v>
      </c>
      <c r="L76" s="8" t="s">
        <v>854</v>
      </c>
    </row>
    <row r="77" ht="20" customHeight="1">
      <c r="A77" s="8" t="s">
        <v>276</v>
      </c>
      <c r="B77" s="8"/>
      <c r="C77" s="8" t="s">
        <v>370</v>
      </c>
      <c r="D77" s="8" t="s">
        <v>371</v>
      </c>
      <c r="E77" s="8" t="s">
        <v>372</v>
      </c>
      <c r="F77" s="8" t="s">
        <v>373</v>
      </c>
      <c r="G77" s="8" t="s">
        <v>374</v>
      </c>
      <c r="H77" s="8" t="s">
        <v>405</v>
      </c>
      <c r="I77" s="8" t="s">
        <v>406</v>
      </c>
      <c r="J77" s="8" t="s">
        <v>407</v>
      </c>
      <c r="K77" s="8" t="s">
        <v>408</v>
      </c>
      <c r="L77" s="8" t="s">
        <v>409</v>
      </c>
    </row>
    <row r="78" ht="20" customHeight="1">
      <c r="A78" s="8" t="s">
        <v>46</v>
      </c>
      <c r="B78" s="8"/>
      <c r="C78" s="8" t="s">
        <v>46</v>
      </c>
      <c r="D78" s="8" t="s">
        <v>46</v>
      </c>
      <c r="E78" s="8" t="s">
        <v>46</v>
      </c>
      <c r="F78" s="8" t="s">
        <v>46</v>
      </c>
      <c r="G78" s="8" t="s">
        <v>46</v>
      </c>
      <c r="H78" s="8" t="s">
        <v>46</v>
      </c>
      <c r="I78" s="8" t="s">
        <v>46</v>
      </c>
      <c r="J78" s="8" t="s">
        <v>46</v>
      </c>
      <c r="K78" s="8" t="s">
        <v>46</v>
      </c>
      <c r="L78" s="8" t="s">
        <v>46</v>
      </c>
    </row>
    <row r="79" ht="20" customHeight="1">
</row>
    <row r="80" ht="45" customHeight="1">
      <c r="A80" s="3" t="s">
        <v>1369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ht="20" customHeight="1">
</row>
    <row r="82" ht="45" customHeight="1">
      <c r="A82" s="8" t="s">
        <v>713</v>
      </c>
      <c r="B82" s="8"/>
      <c r="C82" s="8" t="s">
        <v>36</v>
      </c>
      <c r="D82" s="8" t="s">
        <v>367</v>
      </c>
      <c r="E82" s="8"/>
      <c r="F82" s="8"/>
      <c r="G82" s="8" t="s">
        <v>852</v>
      </c>
      <c r="H82" s="8"/>
      <c r="I82" s="8"/>
      <c r="J82" s="8" t="s">
        <v>853</v>
      </c>
      <c r="K82" s="8"/>
      <c r="L82" s="8"/>
    </row>
    <row r="83" ht="45" customHeight="1">
      <c r="A83" s="8"/>
      <c r="B83" s="0"/>
      <c r="C83" s="8"/>
      <c r="D83" s="8" t="s">
        <v>1212</v>
      </c>
      <c r="E83" s="8" t="s">
        <v>1213</v>
      </c>
      <c r="F83" s="8" t="s">
        <v>854</v>
      </c>
      <c r="G83" s="8" t="s">
        <v>1212</v>
      </c>
      <c r="H83" s="8" t="s">
        <v>1213</v>
      </c>
      <c r="I83" s="8" t="s">
        <v>854</v>
      </c>
      <c r="J83" s="8" t="s">
        <v>1212</v>
      </c>
      <c r="K83" s="8" t="s">
        <v>1213</v>
      </c>
      <c r="L83" s="8" t="s">
        <v>854</v>
      </c>
    </row>
    <row r="84" ht="20" customHeight="1">
      <c r="A84" s="8" t="s">
        <v>276</v>
      </c>
      <c r="B84" s="8"/>
      <c r="C84" s="8" t="s">
        <v>370</v>
      </c>
      <c r="D84" s="8" t="s">
        <v>371</v>
      </c>
      <c r="E84" s="8" t="s">
        <v>372</v>
      </c>
      <c r="F84" s="8" t="s">
        <v>373</v>
      </c>
      <c r="G84" s="8" t="s">
        <v>374</v>
      </c>
      <c r="H84" s="8" t="s">
        <v>405</v>
      </c>
      <c r="I84" s="8" t="s">
        <v>406</v>
      </c>
      <c r="J84" s="8" t="s">
        <v>407</v>
      </c>
      <c r="K84" s="8" t="s">
        <v>408</v>
      </c>
      <c r="L84" s="8" t="s">
        <v>409</v>
      </c>
    </row>
    <row r="85" ht="20" customHeight="1">
      <c r="A85" s="8" t="s">
        <v>46</v>
      </c>
      <c r="B85" s="8"/>
      <c r="C85" s="8" t="s">
        <v>46</v>
      </c>
      <c r="D85" s="8" t="s">
        <v>46</v>
      </c>
      <c r="E85" s="8" t="s">
        <v>46</v>
      </c>
      <c r="F85" s="8" t="s">
        <v>46</v>
      </c>
      <c r="G85" s="8" t="s">
        <v>46</v>
      </c>
      <c r="H85" s="8" t="s">
        <v>46</v>
      </c>
      <c r="I85" s="8" t="s">
        <v>46</v>
      </c>
      <c r="J85" s="8" t="s">
        <v>46</v>
      </c>
      <c r="K85" s="8" t="s">
        <v>46</v>
      </c>
      <c r="L85" s="8" t="s">
        <v>46</v>
      </c>
    </row>
    <row r="86" ht="20" customHeight="1">
</row>
    <row r="87" ht="45" customHeight="1">
      <c r="A87" s="3" t="s">
        <v>844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20" customHeight="1">
</row>
    <row r="89" ht="45" customHeight="1">
      <c r="A89" s="8" t="s">
        <v>35</v>
      </c>
      <c r="B89" s="8"/>
      <c r="C89" s="8" t="s">
        <v>721</v>
      </c>
      <c r="D89" s="8" t="s">
        <v>36</v>
      </c>
      <c r="E89" s="8" t="s">
        <v>38</v>
      </c>
      <c r="F89" s="8"/>
      <c r="G89" s="8"/>
    </row>
    <row r="90" ht="45" customHeight="1">
      <c r="A90" s="8"/>
      <c r="B90" s="0"/>
      <c r="C90" s="8"/>
      <c r="D90" s="8"/>
      <c r="E90" s="8" t="s">
        <v>367</v>
      </c>
      <c r="F90" s="8" t="s">
        <v>368</v>
      </c>
      <c r="G90" s="8" t="s">
        <v>369</v>
      </c>
    </row>
    <row r="91" ht="20" customHeight="1">
      <c r="A91" s="8" t="s">
        <v>276</v>
      </c>
      <c r="B91" s="8"/>
      <c r="C91" s="8" t="s">
        <v>370</v>
      </c>
      <c r="D91" s="8" t="s">
        <v>371</v>
      </c>
      <c r="E91" s="8" t="s">
        <v>372</v>
      </c>
      <c r="F91" s="8" t="s">
        <v>373</v>
      </c>
      <c r="G91" s="8" t="s">
        <v>374</v>
      </c>
    </row>
    <row r="92" ht="20" customHeight="1">
      <c r="A92" s="9" t="s">
        <v>1275</v>
      </c>
      <c r="B92" s="9"/>
      <c r="C92" s="8" t="s">
        <v>1276</v>
      </c>
      <c r="D92" s="8" t="s">
        <v>44</v>
      </c>
      <c r="E92" s="12">
        <v>0</v>
      </c>
      <c r="F92" s="12">
        <v>0</v>
      </c>
      <c r="G92" s="12">
        <v>0</v>
      </c>
    </row>
    <row r="93" ht="40" customHeight="1">
      <c r="A93" s="9" t="s">
        <v>1188</v>
      </c>
      <c r="B93" s="9"/>
      <c r="C93" s="8" t="s">
        <v>1189</v>
      </c>
      <c r="D93" s="8" t="s">
        <v>48</v>
      </c>
      <c r="E93" s="12">
        <v>15935.81</v>
      </c>
      <c r="F93" s="12">
        <v>0</v>
      </c>
      <c r="G93" s="12">
        <v>0</v>
      </c>
    </row>
    <row r="94" ht="20" customHeight="1">
</row>
    <row r="95" ht="45" customHeight="1">
      <c r="A95" s="3" t="s">
        <v>724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ht="20" customHeight="1">
</row>
    <row r="97" ht="45" customHeight="1">
      <c r="A97" s="8" t="s">
        <v>35</v>
      </c>
      <c r="B97" s="8"/>
      <c r="C97" s="8" t="s">
        <v>36</v>
      </c>
      <c r="D97" s="8" t="s">
        <v>38</v>
      </c>
      <c r="E97" s="8"/>
      <c r="F97" s="8"/>
    </row>
    <row r="98" ht="45" customHeight="1">
      <c r="A98" s="8"/>
      <c r="B98" s="0"/>
      <c r="C98" s="8"/>
      <c r="D98" s="8" t="s">
        <v>367</v>
      </c>
      <c r="E98" s="8" t="s">
        <v>368</v>
      </c>
      <c r="F98" s="8" t="s">
        <v>369</v>
      </c>
    </row>
    <row r="99" ht="20" customHeight="1">
      <c r="A99" s="8" t="s">
        <v>276</v>
      </c>
      <c r="B99" s="8"/>
      <c r="C99" s="8" t="s">
        <v>370</v>
      </c>
      <c r="D99" s="8" t="s">
        <v>371</v>
      </c>
      <c r="E99" s="8" t="s">
        <v>372</v>
      </c>
      <c r="F99" s="8" t="s">
        <v>373</v>
      </c>
    </row>
    <row r="100" ht="20" customHeight="1">
      <c r="A100" s="9" t="s">
        <v>726</v>
      </c>
      <c r="B100" s="9"/>
      <c r="C100" s="8" t="s">
        <v>44</v>
      </c>
      <c r="D100" s="12">
        <v>15935.81</v>
      </c>
      <c r="E100" s="12">
        <v>0</v>
      </c>
      <c r="F100" s="12">
        <v>0</v>
      </c>
    </row>
    <row r="101" ht="20" customHeight="1">
      <c r="A101" s="9" t="s">
        <v>727</v>
      </c>
      <c r="B101" s="9"/>
      <c r="C101" s="8" t="s">
        <v>48</v>
      </c>
      <c r="D101" s="12">
        <v>0</v>
      </c>
      <c r="E101" s="12">
        <v>0</v>
      </c>
      <c r="F101" s="12">
        <v>0</v>
      </c>
    </row>
  </sheetData>
  <sheetProtection password="DC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L37"/>
    <mergeCell ref="A39:B40"/>
    <mergeCell ref="C39:C40"/>
    <mergeCell ref="D39:F39"/>
    <mergeCell ref="G39:I39"/>
    <mergeCell ref="J39:L39"/>
    <mergeCell ref="A41:B41"/>
    <mergeCell ref="A42:B42"/>
    <mergeCell ref="A44:L44"/>
    <mergeCell ref="A46:B47"/>
    <mergeCell ref="C46:C47"/>
    <mergeCell ref="D46:F46"/>
    <mergeCell ref="G46:I46"/>
    <mergeCell ref="J46:L46"/>
    <mergeCell ref="A48:B48"/>
    <mergeCell ref="A49:B49"/>
    <mergeCell ref="A51:L51"/>
    <mergeCell ref="A53:B54"/>
    <mergeCell ref="C53:C54"/>
    <mergeCell ref="D53:F53"/>
    <mergeCell ref="G53:I53"/>
    <mergeCell ref="J53:L53"/>
    <mergeCell ref="A55:B55"/>
    <mergeCell ref="A56:B56"/>
    <mergeCell ref="A57:B57"/>
    <mergeCell ref="A59:L59"/>
    <mergeCell ref="A61:B62"/>
    <mergeCell ref="C61:C62"/>
    <mergeCell ref="D61:F61"/>
    <mergeCell ref="G61:I61"/>
    <mergeCell ref="J61:L61"/>
    <mergeCell ref="A63:B63"/>
    <mergeCell ref="A64:B64"/>
    <mergeCell ref="A66:L66"/>
    <mergeCell ref="A68:B69"/>
    <mergeCell ref="C68:C69"/>
    <mergeCell ref="D68:F68"/>
    <mergeCell ref="G68:I68"/>
    <mergeCell ref="J68:L68"/>
    <mergeCell ref="A70:B70"/>
    <mergeCell ref="A71:B71"/>
    <mergeCell ref="A73:L73"/>
    <mergeCell ref="A75:B76"/>
    <mergeCell ref="C75:C76"/>
    <mergeCell ref="D75:F75"/>
    <mergeCell ref="G75:I75"/>
    <mergeCell ref="J75:L75"/>
    <mergeCell ref="A77:B77"/>
    <mergeCell ref="A78:B78"/>
    <mergeCell ref="A80:L80"/>
    <mergeCell ref="A82:B83"/>
    <mergeCell ref="C82:C83"/>
    <mergeCell ref="D82:F82"/>
    <mergeCell ref="G82:I82"/>
    <mergeCell ref="J82:L82"/>
    <mergeCell ref="A84:B84"/>
    <mergeCell ref="A85:B85"/>
    <mergeCell ref="A87:L87"/>
    <mergeCell ref="A89:B90"/>
    <mergeCell ref="C89:C90"/>
    <mergeCell ref="D89:D90"/>
    <mergeCell ref="E89:G89"/>
    <mergeCell ref="A91:B91"/>
    <mergeCell ref="A92:B92"/>
    <mergeCell ref="A93:B93"/>
    <mergeCell ref="A95:L95"/>
    <mergeCell ref="A97:B98"/>
    <mergeCell ref="C97:C98"/>
    <mergeCell ref="D97:F97"/>
    <mergeCell ref="A99:B99"/>
    <mergeCell ref="A100:B100"/>
    <mergeCell ref="A101:B101"/>
  </mergeCells>
  <phoneticPr fontId="0" type="noConversion"/>
  <pageMargins left="0.4" right="0.4" top="0.4" bottom="0.4" header="0.1" footer="0.1"/>
  <pageSetup paperSize="9" fitToHeight="0" orientation="landscape" verticalDpi="0" r:id="rId29"/>
  <headerFooter>
    <oddHeader>&amp;R&amp;L&amp;"Verdana,Полужирный"&amp;K000000&amp;R&amp;"Verdana,Полужирный"&amp;K00-014Подготовлено в ЭС РАМЗЭС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4" width="9.55" customWidth="1"/>
    <col min="5" max="5" width="19.10" customWidth="1"/>
    <col min="6" max="9" width="22.92" customWidth="1"/>
  </cols>
  <sheetData>
    <row r="1" ht="15" customHeight="1">
</row>
    <row r="2" ht="25" customHeight="1">
      <c r="A2" s="2" t="s">
        <v>270</v>
      </c>
      <c r="B2" s="2"/>
      <c r="C2" s="2"/>
      <c r="D2" s="2"/>
      <c r="E2" s="2"/>
      <c r="F2" s="2"/>
      <c r="G2" s="2"/>
      <c r="H2" s="2"/>
      <c r="I2" s="2"/>
    </row>
    <row r="3" ht="15" customHeight="1">
</row>
    <row r="4" ht="25" customHeight="1">
      <c r="A4" s="8" t="s">
        <v>271</v>
      </c>
      <c r="B4" s="8" t="s">
        <v>35</v>
      </c>
      <c r="C4" s="8" t="s">
        <v>36</v>
      </c>
      <c r="D4" s="8" t="s">
        <v>272</v>
      </c>
      <c r="E4" s="8" t="s">
        <v>37</v>
      </c>
      <c r="F4" s="8" t="s">
        <v>38</v>
      </c>
      <c r="G4" s="8"/>
      <c r="H4" s="8"/>
      <c r="I4" s="8"/>
    </row>
    <row r="5" ht="50" customHeight="1">
      <c r="A5" s="8"/>
      <c r="B5" s="8"/>
      <c r="C5" s="8"/>
      <c r="D5" s="8"/>
      <c r="E5" s="8"/>
      <c r="F5" s="8" t="s">
        <v>273</v>
      </c>
      <c r="G5" s="8" t="s">
        <v>274</v>
      </c>
      <c r="H5" s="8" t="s">
        <v>275</v>
      </c>
      <c r="I5" s="8" t="s">
        <v>42</v>
      </c>
    </row>
    <row r="6" ht="20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</row>
    <row r="7" ht="20" customHeight="1">
      <c r="A7" s="8" t="s">
        <v>276</v>
      </c>
      <c r="B7" s="9" t="s">
        <v>277</v>
      </c>
      <c r="C7" s="8" t="s">
        <v>278</v>
      </c>
      <c r="D7" s="8"/>
      <c r="E7" s="8"/>
      <c r="F7" s="12">
        <v>21452999.78</v>
      </c>
      <c r="G7" s="12">
        <v>15597327.04</v>
      </c>
      <c r="H7" s="12">
        <v>15597327.04</v>
      </c>
      <c r="I7" s="12">
        <v>0</v>
      </c>
    </row>
    <row r="8" ht="210" customHeight="1">
      <c r="A8" s="8" t="s">
        <v>279</v>
      </c>
      <c r="B8" s="9" t="s">
        <v>280</v>
      </c>
      <c r="C8" s="8" t="s">
        <v>281</v>
      </c>
      <c r="D8" s="8"/>
      <c r="E8" s="8"/>
      <c r="F8" s="12">
        <v>0</v>
      </c>
      <c r="G8" s="12">
        <v>0</v>
      </c>
      <c r="H8" s="12">
        <v>0</v>
      </c>
      <c r="I8" s="12">
        <v>0</v>
      </c>
    </row>
    <row r="9" ht="60" customHeight="1">
      <c r="A9" s="8" t="s">
        <v>282</v>
      </c>
      <c r="B9" s="9" t="s">
        <v>283</v>
      </c>
      <c r="C9" s="8" t="s">
        <v>284</v>
      </c>
      <c r="D9" s="8"/>
      <c r="E9" s="8"/>
      <c r="F9" s="12">
        <v>0</v>
      </c>
      <c r="G9" s="12">
        <v>0</v>
      </c>
      <c r="H9" s="12">
        <v>0</v>
      </c>
      <c r="I9" s="12">
        <v>0</v>
      </c>
    </row>
    <row r="10" ht="60" customHeight="1">
      <c r="A10" s="8" t="s">
        <v>285</v>
      </c>
      <c r="B10" s="9" t="s">
        <v>286</v>
      </c>
      <c r="C10" s="8" t="s">
        <v>287</v>
      </c>
      <c r="D10" s="8"/>
      <c r="E10" s="8"/>
      <c r="F10" s="12">
        <v>0</v>
      </c>
      <c r="G10" s="12">
        <v>0</v>
      </c>
      <c r="H10" s="12">
        <v>0</v>
      </c>
      <c r="I10" s="12">
        <v>0</v>
      </c>
    </row>
    <row r="11" ht="20" customHeight="1">
      <c r="A11" s="8" t="s">
        <v>288</v>
      </c>
      <c r="B11" s="9" t="s">
        <v>289</v>
      </c>
      <c r="C11" s="8" t="s">
        <v>290</v>
      </c>
      <c r="D11" s="8"/>
      <c r="E11" s="8"/>
      <c r="F11" s="12">
        <v>0</v>
      </c>
      <c r="G11" s="12">
        <v>0</v>
      </c>
      <c r="H11" s="12">
        <v>0</v>
      </c>
      <c r="I11" s="12">
        <v>0</v>
      </c>
    </row>
    <row r="12" ht="20" customHeight="1">
      <c r="A12" s="8" t="s">
        <v>291</v>
      </c>
      <c r="B12" s="9" t="s">
        <v>292</v>
      </c>
      <c r="C12" s="8" t="s">
        <v>293</v>
      </c>
      <c r="D12" s="8"/>
      <c r="E12" s="8"/>
      <c r="F12" s="12">
        <v>0</v>
      </c>
      <c r="G12" s="12">
        <v>0</v>
      </c>
      <c r="H12" s="12">
        <v>0</v>
      </c>
      <c r="I12" s="12">
        <v>0</v>
      </c>
    </row>
    <row r="13" ht="60" customHeight="1">
      <c r="A13" s="8" t="s">
        <v>294</v>
      </c>
      <c r="B13" s="9" t="s">
        <v>295</v>
      </c>
      <c r="C13" s="8" t="s">
        <v>296</v>
      </c>
      <c r="D13" s="8"/>
      <c r="E13" s="8"/>
      <c r="F13" s="12">
        <v>21452999.78</v>
      </c>
      <c r="G13" s="12">
        <v>15597327.04</v>
      </c>
      <c r="H13" s="12">
        <v>15597327.04</v>
      </c>
      <c r="I13" s="12">
        <v>0</v>
      </c>
    </row>
    <row r="14" ht="40" customHeight="1">
      <c r="A14" s="8" t="s">
        <v>297</v>
      </c>
      <c r="B14" s="9" t="s">
        <v>298</v>
      </c>
      <c r="C14" s="8" t="s">
        <v>299</v>
      </c>
      <c r="D14" s="8"/>
      <c r="E14" s="8"/>
      <c r="F14" s="12">
        <v>16445076.58</v>
      </c>
      <c r="G14" s="12">
        <v>13597327.04</v>
      </c>
      <c r="H14" s="12">
        <v>13597327.04</v>
      </c>
      <c r="I14" s="12">
        <v>0</v>
      </c>
    </row>
    <row r="15" ht="20" customHeight="1">
      <c r="A15" s="8" t="s">
        <v>300</v>
      </c>
      <c r="B15" s="9" t="s">
        <v>289</v>
      </c>
      <c r="C15" s="8" t="s">
        <v>301</v>
      </c>
      <c r="D15" s="8"/>
      <c r="E15" s="8"/>
      <c r="F15" s="12">
        <v>16445076.58</v>
      </c>
      <c r="G15" s="12">
        <v>13597327.04</v>
      </c>
      <c r="H15" s="12">
        <v>13597327.04</v>
      </c>
      <c r="I15" s="12">
        <v>0</v>
      </c>
    </row>
    <row r="16" ht="20" customHeight="1">
      <c r="A16" s="8" t="s">
        <v>302</v>
      </c>
      <c r="B16" s="9" t="s">
        <v>292</v>
      </c>
      <c r="C16" s="8" t="s">
        <v>303</v>
      </c>
      <c r="D16" s="8"/>
      <c r="E16" s="8"/>
      <c r="F16" s="12">
        <v>0</v>
      </c>
      <c r="G16" s="12">
        <v>0</v>
      </c>
      <c r="H16" s="12">
        <v>0</v>
      </c>
      <c r="I16" s="12">
        <v>0</v>
      </c>
    </row>
    <row r="17" ht="40" customHeight="1">
      <c r="A17" s="8" t="s">
        <v>304</v>
      </c>
      <c r="B17" s="9" t="s">
        <v>305</v>
      </c>
      <c r="C17" s="8" t="s">
        <v>306</v>
      </c>
      <c r="D17" s="8"/>
      <c r="E17" s="8"/>
      <c r="F17" s="12">
        <v>1031923.2</v>
      </c>
      <c r="G17" s="12">
        <v>0</v>
      </c>
      <c r="H17" s="12">
        <v>0</v>
      </c>
      <c r="I17" s="12">
        <v>0</v>
      </c>
    </row>
    <row r="18" ht="20" customHeight="1">
      <c r="A18" s="8" t="s">
        <v>307</v>
      </c>
      <c r="B18" s="9" t="s">
        <v>289</v>
      </c>
      <c r="C18" s="8" t="s">
        <v>308</v>
      </c>
      <c r="D18" s="8"/>
      <c r="E18" s="8"/>
      <c r="F18" s="12">
        <v>1031923.2</v>
      </c>
      <c r="G18" s="12">
        <v>0</v>
      </c>
      <c r="H18" s="12">
        <v>0</v>
      </c>
      <c r="I18" s="12">
        <v>0</v>
      </c>
    </row>
    <row r="19" ht="20" customHeight="1">
      <c r="A19" s="8" t="s">
        <v>309</v>
      </c>
      <c r="B19" s="9" t="s">
        <v>292</v>
      </c>
      <c r="C19" s="8" t="s">
        <v>310</v>
      </c>
      <c r="D19" s="8"/>
      <c r="E19" s="8"/>
      <c r="F19" s="12">
        <v>0</v>
      </c>
      <c r="G19" s="12">
        <v>0</v>
      </c>
      <c r="H19" s="12">
        <v>0</v>
      </c>
      <c r="I19" s="12">
        <v>0</v>
      </c>
    </row>
    <row r="20" ht="40" customHeight="1">
      <c r="A20" s="8" t="s">
        <v>311</v>
      </c>
      <c r="B20" s="9" t="s">
        <v>312</v>
      </c>
      <c r="C20" s="8" t="s">
        <v>313</v>
      </c>
      <c r="D20" s="8"/>
      <c r="E20" s="8"/>
      <c r="F20" s="12">
        <v>0</v>
      </c>
      <c r="G20" s="12">
        <v>0</v>
      </c>
      <c r="H20" s="12">
        <v>0</v>
      </c>
      <c r="I20" s="12">
        <v>0</v>
      </c>
    </row>
    <row r="21" ht="20" customHeight="1">
      <c r="A21" s="8" t="s">
        <v>314</v>
      </c>
      <c r="B21" s="9" t="s">
        <v>315</v>
      </c>
      <c r="C21" s="8" t="s">
        <v>316</v>
      </c>
      <c r="D21" s="8"/>
      <c r="E21" s="8"/>
      <c r="F21" s="12">
        <v>0</v>
      </c>
      <c r="G21" s="12">
        <v>0</v>
      </c>
      <c r="H21" s="12">
        <v>0</v>
      </c>
      <c r="I21" s="12">
        <v>0</v>
      </c>
    </row>
    <row r="22" ht="20" customHeight="1">
      <c r="A22" s="8" t="s">
        <v>317</v>
      </c>
      <c r="B22" s="9" t="s">
        <v>289</v>
      </c>
      <c r="C22" s="8" t="s">
        <v>318</v>
      </c>
      <c r="D22" s="8"/>
      <c r="E22" s="8"/>
      <c r="F22" s="12">
        <v>0</v>
      </c>
      <c r="G22" s="12">
        <v>0</v>
      </c>
      <c r="H22" s="12">
        <v>0</v>
      </c>
      <c r="I22" s="12">
        <v>0</v>
      </c>
    </row>
    <row r="23" ht="20" customHeight="1">
      <c r="A23" s="8" t="s">
        <v>319</v>
      </c>
      <c r="B23" s="9" t="s">
        <v>292</v>
      </c>
      <c r="C23" s="8" t="s">
        <v>320</v>
      </c>
      <c r="D23" s="8"/>
      <c r="E23" s="8"/>
      <c r="F23" s="12">
        <v>0</v>
      </c>
      <c r="G23" s="12">
        <v>0</v>
      </c>
      <c r="H23" s="12">
        <v>0</v>
      </c>
      <c r="I23" s="12">
        <v>0</v>
      </c>
    </row>
    <row r="24" ht="20" customHeight="1">
      <c r="A24" s="8" t="s">
        <v>321</v>
      </c>
      <c r="B24" s="9" t="s">
        <v>322</v>
      </c>
      <c r="C24" s="8" t="s">
        <v>323</v>
      </c>
      <c r="D24" s="8"/>
      <c r="E24" s="8"/>
      <c r="F24" s="12">
        <v>3976000</v>
      </c>
      <c r="G24" s="12">
        <v>2000000</v>
      </c>
      <c r="H24" s="12">
        <v>2000000</v>
      </c>
      <c r="I24" s="12">
        <v>0</v>
      </c>
    </row>
    <row r="25" ht="20" customHeight="1">
      <c r="A25" s="8" t="s">
        <v>324</v>
      </c>
      <c r="B25" s="9" t="s">
        <v>289</v>
      </c>
      <c r="C25" s="8" t="s">
        <v>325</v>
      </c>
      <c r="D25" s="8"/>
      <c r="E25" s="8"/>
      <c r="F25" s="12">
        <v>3976000</v>
      </c>
      <c r="G25" s="12">
        <v>2000000</v>
      </c>
      <c r="H25" s="12">
        <v>2000000</v>
      </c>
      <c r="I25" s="12">
        <v>0</v>
      </c>
    </row>
    <row r="26" ht="20" customHeight="1">
      <c r="A26" s="8" t="s">
        <v>326</v>
      </c>
      <c r="B26" s="9" t="s">
        <v>292</v>
      </c>
      <c r="C26" s="8" t="s">
        <v>327</v>
      </c>
      <c r="D26" s="8"/>
      <c r="E26" s="8"/>
      <c r="F26" s="12">
        <v>0</v>
      </c>
      <c r="G26" s="12">
        <v>0</v>
      </c>
      <c r="H26" s="12">
        <v>0</v>
      </c>
      <c r="I26" s="12">
        <v>0</v>
      </c>
    </row>
    <row r="27" ht="60" customHeight="1">
      <c r="A27" s="8" t="s">
        <v>328</v>
      </c>
      <c r="B27" s="9" t="s">
        <v>329</v>
      </c>
      <c r="C27" s="8" t="s">
        <v>330</v>
      </c>
      <c r="D27" s="8"/>
      <c r="E27" s="8"/>
      <c r="F27" s="12">
        <v>21452999.78</v>
      </c>
      <c r="G27" s="12">
        <v>15597327.04</v>
      </c>
      <c r="H27" s="12">
        <v>15597327.04</v>
      </c>
      <c r="I27" s="12">
        <v>0</v>
      </c>
    </row>
    <row r="28" ht="20" customHeight="1">
      <c r="A28" s="8" t="s">
        <v>331</v>
      </c>
      <c r="B28" s="9" t="s">
        <v>332</v>
      </c>
      <c r="C28" s="8" t="s">
        <v>333</v>
      </c>
      <c r="D28" s="8" t="s">
        <v>334</v>
      </c>
      <c r="E28" s="8"/>
      <c r="F28" s="12">
        <v>21452999.78</v>
      </c>
      <c r="G28" s="12">
        <v>0</v>
      </c>
      <c r="H28" s="12">
        <v>0</v>
      </c>
      <c r="I28" s="12">
        <v>0</v>
      </c>
    </row>
    <row r="29" ht="20" customHeight="1">
      <c r="A29" s="8" t="s">
        <v>335</v>
      </c>
      <c r="B29" s="9" t="s">
        <v>332</v>
      </c>
      <c r="C29" s="8" t="s">
        <v>336</v>
      </c>
      <c r="D29" s="8" t="s">
        <v>337</v>
      </c>
      <c r="E29" s="8"/>
      <c r="F29" s="12">
        <v>0</v>
      </c>
      <c r="G29" s="12">
        <v>15597327.04</v>
      </c>
      <c r="H29" s="12">
        <v>0</v>
      </c>
      <c r="I29" s="12">
        <v>0</v>
      </c>
    </row>
    <row r="30" ht="20" customHeight="1">
      <c r="A30" s="8" t="s">
        <v>338</v>
      </c>
      <c r="B30" s="9" t="s">
        <v>332</v>
      </c>
      <c r="C30" s="8" t="s">
        <v>339</v>
      </c>
      <c r="D30" s="8" t="s">
        <v>340</v>
      </c>
      <c r="E30" s="8"/>
      <c r="F30" s="12">
        <v>0</v>
      </c>
      <c r="G30" s="12">
        <v>0</v>
      </c>
      <c r="H30" s="12">
        <v>15597327.04</v>
      </c>
      <c r="I30" s="12">
        <v>0</v>
      </c>
    </row>
    <row r="31" ht="60" customHeight="1">
      <c r="A31" s="8" t="s">
        <v>341</v>
      </c>
      <c r="B31" s="9" t="s">
        <v>342</v>
      </c>
      <c r="C31" s="8" t="s">
        <v>343</v>
      </c>
      <c r="D31" s="8"/>
      <c r="E31" s="8"/>
      <c r="F31" s="12">
        <v>0</v>
      </c>
      <c r="G31" s="12">
        <v>0</v>
      </c>
      <c r="H31" s="12">
        <v>0</v>
      </c>
      <c r="I31" s="12">
        <v>0</v>
      </c>
    </row>
    <row r="32" ht="20" customHeight="1">
      <c r="A32" s="8" t="s">
        <v>344</v>
      </c>
      <c r="B32" s="9" t="s">
        <v>332</v>
      </c>
      <c r="C32" s="8" t="s">
        <v>345</v>
      </c>
      <c r="D32" s="8" t="s">
        <v>334</v>
      </c>
      <c r="E32" s="8"/>
      <c r="F32" s="12">
        <v>0</v>
      </c>
      <c r="G32" s="12">
        <v>0</v>
      </c>
      <c r="H32" s="12">
        <v>0</v>
      </c>
      <c r="I32" s="12">
        <v>0</v>
      </c>
    </row>
    <row r="33" ht="20" customHeight="1">
      <c r="A33" s="8" t="s">
        <v>346</v>
      </c>
      <c r="B33" s="9" t="s">
        <v>332</v>
      </c>
      <c r="C33" s="8" t="s">
        <v>347</v>
      </c>
      <c r="D33" s="8" t="s">
        <v>337</v>
      </c>
      <c r="E33" s="8"/>
      <c r="F33" s="12">
        <v>0</v>
      </c>
      <c r="G33" s="12">
        <v>0</v>
      </c>
      <c r="H33" s="12">
        <v>0</v>
      </c>
      <c r="I33" s="12">
        <v>0</v>
      </c>
    </row>
    <row r="34" ht="20" customHeight="1">
      <c r="A34" s="8" t="s">
        <v>348</v>
      </c>
      <c r="B34" s="9" t="s">
        <v>332</v>
      </c>
      <c r="C34" s="8" t="s">
        <v>349</v>
      </c>
      <c r="D34" s="8" t="s">
        <v>340</v>
      </c>
      <c r="E34" s="8"/>
      <c r="F34" s="12">
        <v>0</v>
      </c>
      <c r="G34" s="12">
        <v>0</v>
      </c>
      <c r="H34" s="12">
        <v>0</v>
      </c>
      <c r="I34" s="12">
        <v>0</v>
      </c>
    </row>
    <row r="35" ht="15" customHeight="1">
</row>
    <row r="36" ht="40" customHeight="1">
      <c r="A36" s="5" t="s">
        <v>350</v>
      </c>
      <c r="B36" s="5"/>
      <c r="C36" s="11" t="s">
        <v>3</v>
      </c>
      <c r="D36" s="11"/>
      <c r="E36" s="11"/>
      <c r="F36" s="11" t="s">
        <v>10</v>
      </c>
      <c r="G36" s="11"/>
    </row>
    <row r="37" ht="20" customHeight="1">
      <c r="A37" s="0"/>
      <c r="B37" s="0"/>
      <c r="C37" s="4" t="s">
        <v>351</v>
      </c>
      <c r="D37" s="4"/>
      <c r="E37" s="4" t="s">
        <v>11</v>
      </c>
      <c r="F37" s="4" t="s">
        <v>12</v>
      </c>
      <c r="G37" s="4"/>
    </row>
    <row r="38" ht="15" customHeight="1">
</row>
    <row r="39" ht="40" customHeight="1">
      <c r="A39" s="5" t="s">
        <v>352</v>
      </c>
      <c r="B39" s="5"/>
      <c r="C39" s="11" t="s">
        <v>353</v>
      </c>
      <c r="D39" s="11"/>
      <c r="E39" s="11" t="s">
        <v>354</v>
      </c>
      <c r="F39" s="11" t="s">
        <v>355</v>
      </c>
      <c r="G39" s="11"/>
    </row>
    <row r="40" ht="20" customHeight="1">
      <c r="A40" s="0"/>
      <c r="B40" s="0"/>
      <c r="C40" s="4" t="s">
        <v>351</v>
      </c>
      <c r="D40" s="4"/>
      <c r="E40" s="4" t="s">
        <v>356</v>
      </c>
      <c r="F40" s="4" t="s">
        <v>357</v>
      </c>
      <c r="G40" s="4"/>
    </row>
    <row r="41" ht="20" customHeight="1">
      <c r="A41" s="4" t="s">
        <v>13</v>
      </c>
      <c r="B41" s="4"/>
    </row>
    <row r="42" ht="20" customHeight="1">
</row>
    <row r="43" ht="20" customHeight="1">
      <c r="A43" s="0"/>
      <c r="B43" s="20" t="s">
        <v>0</v>
      </c>
      <c r="C43" s="20"/>
      <c r="D43" s="20"/>
    </row>
    <row r="44" ht="20" customHeight="1">
      <c r="A44" s="0"/>
      <c r="B44" s="21" t="s">
        <v>268</v>
      </c>
      <c r="C44" s="21"/>
      <c r="D44" s="21"/>
    </row>
    <row r="45" ht="20" customHeight="1">
      <c r="A45" s="0"/>
      <c r="B45" s="21" t="s">
        <v>269</v>
      </c>
      <c r="C45" s="21"/>
      <c r="D45" s="21"/>
    </row>
    <row r="46" ht="20" customHeight="1">
      <c r="A46" s="0"/>
      <c r="B46" s="21" t="s">
        <v>6</v>
      </c>
      <c r="C46" s="21"/>
      <c r="D46" s="21"/>
    </row>
    <row r="47" ht="20" customHeight="1">
      <c r="A47" s="0"/>
      <c r="B47" s="21" t="s">
        <v>7</v>
      </c>
      <c r="C47" s="21"/>
      <c r="D47" s="21"/>
    </row>
    <row r="48" ht="20" customHeight="1">
      <c r="A48" s="0"/>
      <c r="B48" s="22" t="s">
        <v>9</v>
      </c>
      <c r="C48" s="22"/>
      <c r="D48" s="22"/>
    </row>
  </sheetData>
  <sheetProtection password="DC92" sheet="1" objects="1" scenarios="1"/>
  <mergeCells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B43:D43"/>
    <mergeCell ref="B44:D44"/>
    <mergeCell ref="B45:D45"/>
    <mergeCell ref="B46:D46"/>
    <mergeCell ref="B47:D47"/>
    <mergeCell ref="B48:D4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&amp;K00-00926636._18.467039</oddHeader>
    <oddFooter>&amp;L&amp;L&amp;"Verdana,Полужирный"&amp;K000000&amp;L&amp;"Verdana,Полужирный"&amp;K00-014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1370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1371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377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605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1372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383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607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608</v>
      </c>
      <c r="B21" s="9"/>
      <c r="C21" s="8" t="s">
        <v>386</v>
      </c>
      <c r="D21" s="12">
        <f>D16-D17+D18-D19-D20</f>
      </c>
      <c r="E21" s="12">
        <f>E16-E17+E18-E19-E20</f>
      </c>
      <c r="F21" s="12">
        <f>F16-F17+F18-F19-F20</f>
      </c>
    </row>
    <row r="22" ht="10" customHeight="1">
</row>
    <row r="23" ht="45" customHeight="1">
      <c r="A23" s="3" t="s">
        <v>1373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1374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20" customHeight="1">
      <c r="A29" s="9" t="s">
        <v>1375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1376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50" customHeight="1">
      <c r="A31" s="9" t="s">
        <v>479</v>
      </c>
      <c r="B31" s="9"/>
      <c r="C31" s="8" t="s">
        <v>386</v>
      </c>
      <c r="D31" s="12">
        <f>SUM(D28:D30)</f>
      </c>
      <c r="E31" s="12">
        <f>SUM(E28:E30)</f>
      </c>
      <c r="F31" s="12">
        <f>SUM(F28:F30)</f>
      </c>
    </row>
    <row r="32" ht="10" customHeight="1">
</row>
    <row r="33" ht="45" customHeight="1">
      <c r="A33" s="3" t="s">
        <v>1377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45" customHeight="1">
      <c r="A34" s="3" t="s">
        <v>1378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ht="10" customHeight="1">
</row>
    <row r="36" ht="45" customHeight="1">
      <c r="A36" s="8" t="s">
        <v>427</v>
      </c>
      <c r="B36" s="8"/>
      <c r="C36" s="8" t="s">
        <v>1379</v>
      </c>
      <c r="D36" s="8" t="s">
        <v>36</v>
      </c>
      <c r="E36" s="8" t="s">
        <v>367</v>
      </c>
      <c r="F36" s="8"/>
      <c r="G36" s="8"/>
      <c r="H36" s="8" t="s">
        <v>852</v>
      </c>
      <c r="I36" s="8"/>
      <c r="J36" s="8"/>
      <c r="K36" s="8" t="s">
        <v>853</v>
      </c>
      <c r="L36" s="8"/>
      <c r="M36" s="8"/>
    </row>
    <row r="37" ht="45" customHeight="1">
      <c r="A37" s="8"/>
      <c r="B37" s="0"/>
      <c r="C37" s="8"/>
      <c r="D37" s="8"/>
      <c r="E37" s="8" t="s">
        <v>1212</v>
      </c>
      <c r="F37" s="8" t="s">
        <v>1213</v>
      </c>
      <c r="G37" s="8" t="s">
        <v>510</v>
      </c>
      <c r="H37" s="8" t="s">
        <v>1212</v>
      </c>
      <c r="I37" s="8" t="s">
        <v>1213</v>
      </c>
      <c r="J37" s="8" t="s">
        <v>510</v>
      </c>
      <c r="K37" s="8" t="s">
        <v>1212</v>
      </c>
      <c r="L37" s="8" t="s">
        <v>1213</v>
      </c>
      <c r="M37" s="8" t="s">
        <v>510</v>
      </c>
    </row>
    <row r="38" ht="20" customHeight="1">
      <c r="A38" s="8" t="s">
        <v>276</v>
      </c>
      <c r="B38" s="8"/>
      <c r="C38" s="8" t="s">
        <v>370</v>
      </c>
      <c r="D38" s="8" t="s">
        <v>371</v>
      </c>
      <c r="E38" s="8" t="s">
        <v>372</v>
      </c>
      <c r="F38" s="8" t="s">
        <v>373</v>
      </c>
      <c r="G38" s="8" t="s">
        <v>374</v>
      </c>
      <c r="H38" s="8" t="s">
        <v>405</v>
      </c>
      <c r="I38" s="8" t="s">
        <v>406</v>
      </c>
      <c r="J38" s="8" t="s">
        <v>407</v>
      </c>
      <c r="K38" s="8" t="s">
        <v>408</v>
      </c>
      <c r="L38" s="8" t="s">
        <v>409</v>
      </c>
      <c r="M38" s="8" t="s">
        <v>410</v>
      </c>
    </row>
    <row r="39" ht="20" customHeight="1">
      <c r="A39" s="8" t="s">
        <v>46</v>
      </c>
      <c r="B39" s="8"/>
      <c r="C39" s="8" t="s">
        <v>46</v>
      </c>
      <c r="D39" s="8" t="s">
        <v>46</v>
      </c>
      <c r="E39" s="8" t="s">
        <v>46</v>
      </c>
      <c r="F39" s="8" t="s">
        <v>46</v>
      </c>
      <c r="G39" s="8" t="s">
        <v>46</v>
      </c>
      <c r="H39" s="8" t="s">
        <v>46</v>
      </c>
      <c r="I39" s="8" t="s">
        <v>46</v>
      </c>
      <c r="J39" s="8" t="s">
        <v>46</v>
      </c>
      <c r="K39" s="8" t="s">
        <v>46</v>
      </c>
      <c r="L39" s="8" t="s">
        <v>46</v>
      </c>
      <c r="M39" s="8" t="s">
        <v>46</v>
      </c>
    </row>
    <row r="40" ht="10" customHeight="1">
</row>
    <row r="41" ht="45" customHeight="1">
      <c r="A41" s="3" t="s">
        <v>1380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0" customHeight="1">
</row>
    <row r="43" ht="45" customHeight="1">
      <c r="A43" s="8" t="s">
        <v>427</v>
      </c>
      <c r="B43" s="8"/>
      <c r="C43" s="8" t="s">
        <v>1379</v>
      </c>
      <c r="D43" s="8" t="s">
        <v>36</v>
      </c>
      <c r="E43" s="8" t="s">
        <v>367</v>
      </c>
      <c r="F43" s="8"/>
      <c r="G43" s="8"/>
      <c r="H43" s="8" t="s">
        <v>852</v>
      </c>
      <c r="I43" s="8"/>
      <c r="J43" s="8"/>
      <c r="K43" s="8" t="s">
        <v>853</v>
      </c>
      <c r="L43" s="8"/>
      <c r="M43" s="8"/>
    </row>
    <row r="44" ht="45" customHeight="1">
      <c r="A44" s="8"/>
      <c r="B44" s="0"/>
      <c r="C44" s="8"/>
      <c r="D44" s="8"/>
      <c r="E44" s="8" t="s">
        <v>1212</v>
      </c>
      <c r="F44" s="8" t="s">
        <v>1213</v>
      </c>
      <c r="G44" s="8" t="s">
        <v>510</v>
      </c>
      <c r="H44" s="8" t="s">
        <v>1212</v>
      </c>
      <c r="I44" s="8" t="s">
        <v>1213</v>
      </c>
      <c r="J44" s="8" t="s">
        <v>510</v>
      </c>
      <c r="K44" s="8" t="s">
        <v>1212</v>
      </c>
      <c r="L44" s="8" t="s">
        <v>1213</v>
      </c>
      <c r="M44" s="8" t="s">
        <v>510</v>
      </c>
    </row>
    <row r="45" ht="20" customHeight="1">
      <c r="A45" s="8" t="s">
        <v>276</v>
      </c>
      <c r="B45" s="8"/>
      <c r="C45" s="8" t="s">
        <v>370</v>
      </c>
      <c r="D45" s="8" t="s">
        <v>371</v>
      </c>
      <c r="E45" s="8" t="s">
        <v>372</v>
      </c>
      <c r="F45" s="8" t="s">
        <v>373</v>
      </c>
      <c r="G45" s="8" t="s">
        <v>374</v>
      </c>
      <c r="H45" s="8" t="s">
        <v>405</v>
      </c>
      <c r="I45" s="8" t="s">
        <v>406</v>
      </c>
      <c r="J45" s="8" t="s">
        <v>407</v>
      </c>
      <c r="K45" s="8" t="s">
        <v>408</v>
      </c>
      <c r="L45" s="8" t="s">
        <v>409</v>
      </c>
      <c r="M45" s="8" t="s">
        <v>410</v>
      </c>
    </row>
    <row r="46" ht="20" customHeight="1">
      <c r="A46" s="8" t="s">
        <v>46</v>
      </c>
      <c r="B46" s="8"/>
      <c r="C46" s="8" t="s">
        <v>46</v>
      </c>
      <c r="D46" s="8" t="s">
        <v>46</v>
      </c>
      <c r="E46" s="8" t="s">
        <v>46</v>
      </c>
      <c r="F46" s="8" t="s">
        <v>46</v>
      </c>
      <c r="G46" s="8" t="s">
        <v>46</v>
      </c>
      <c r="H46" s="8" t="s">
        <v>46</v>
      </c>
      <c r="I46" s="8" t="s">
        <v>46</v>
      </c>
      <c r="J46" s="8" t="s">
        <v>46</v>
      </c>
      <c r="K46" s="8" t="s">
        <v>46</v>
      </c>
      <c r="L46" s="8" t="s">
        <v>46</v>
      </c>
      <c r="M46" s="8" t="s">
        <v>46</v>
      </c>
    </row>
    <row r="47" ht="10" customHeight="1">
</row>
    <row r="48" ht="45" customHeight="1">
      <c r="A48" s="3" t="s">
        <v>1381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0" customHeight="1">
</row>
    <row r="50" ht="45" customHeight="1">
      <c r="A50" s="8" t="s">
        <v>427</v>
      </c>
      <c r="B50" s="8"/>
      <c r="C50" s="8" t="s">
        <v>1379</v>
      </c>
      <c r="D50" s="8" t="s">
        <v>36</v>
      </c>
      <c r="E50" s="8" t="s">
        <v>367</v>
      </c>
      <c r="F50" s="8"/>
      <c r="G50" s="8"/>
      <c r="H50" s="8" t="s">
        <v>852</v>
      </c>
      <c r="I50" s="8"/>
      <c r="J50" s="8"/>
      <c r="K50" s="8" t="s">
        <v>853</v>
      </c>
      <c r="L50" s="8"/>
      <c r="M50" s="8"/>
    </row>
    <row r="51" ht="45" customHeight="1">
      <c r="A51" s="8"/>
      <c r="B51" s="0"/>
      <c r="C51" s="8"/>
      <c r="D51" s="8"/>
      <c r="E51" s="8" t="s">
        <v>1212</v>
      </c>
      <c r="F51" s="8" t="s">
        <v>1213</v>
      </c>
      <c r="G51" s="8" t="s">
        <v>510</v>
      </c>
      <c r="H51" s="8" t="s">
        <v>1212</v>
      </c>
      <c r="I51" s="8" t="s">
        <v>1213</v>
      </c>
      <c r="J51" s="8" t="s">
        <v>510</v>
      </c>
      <c r="K51" s="8" t="s">
        <v>1212</v>
      </c>
      <c r="L51" s="8" t="s">
        <v>1213</v>
      </c>
      <c r="M51" s="8" t="s">
        <v>510</v>
      </c>
    </row>
    <row r="52" ht="20" customHeight="1">
      <c r="A52" s="8" t="s">
        <v>276</v>
      </c>
      <c r="B52" s="8"/>
      <c r="C52" s="8" t="s">
        <v>370</v>
      </c>
      <c r="D52" s="8" t="s">
        <v>371</v>
      </c>
      <c r="E52" s="8" t="s">
        <v>372</v>
      </c>
      <c r="F52" s="8" t="s">
        <v>373</v>
      </c>
      <c r="G52" s="8" t="s">
        <v>374</v>
      </c>
      <c r="H52" s="8" t="s">
        <v>405</v>
      </c>
      <c r="I52" s="8" t="s">
        <v>406</v>
      </c>
      <c r="J52" s="8" t="s">
        <v>407</v>
      </c>
      <c r="K52" s="8" t="s">
        <v>408</v>
      </c>
      <c r="L52" s="8" t="s">
        <v>409</v>
      </c>
      <c r="M52" s="8" t="s">
        <v>410</v>
      </c>
    </row>
    <row r="53" ht="20" customHeight="1">
      <c r="A53" s="8" t="s">
        <v>46</v>
      </c>
      <c r="B53" s="8"/>
      <c r="C53" s="8" t="s">
        <v>46</v>
      </c>
      <c r="D53" s="8" t="s">
        <v>46</v>
      </c>
      <c r="E53" s="8" t="s">
        <v>46</v>
      </c>
      <c r="F53" s="8" t="s">
        <v>46</v>
      </c>
      <c r="G53" s="8" t="s">
        <v>46</v>
      </c>
      <c r="H53" s="8" t="s">
        <v>46</v>
      </c>
      <c r="I53" s="8" t="s">
        <v>46</v>
      </c>
      <c r="J53" s="8" t="s">
        <v>46</v>
      </c>
      <c r="K53" s="8" t="s">
        <v>46</v>
      </c>
      <c r="L53" s="8" t="s">
        <v>46</v>
      </c>
      <c r="M53" s="8" t="s">
        <v>46</v>
      </c>
    </row>
    <row r="54" ht="10" customHeight="1">
</row>
    <row r="55" ht="45" customHeight="1">
      <c r="A55" s="3" t="s">
        <v>844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0" customHeight="1">
</row>
    <row r="57" ht="45" customHeight="1">
      <c r="A57" s="8" t="s">
        <v>35</v>
      </c>
      <c r="B57" s="8"/>
      <c r="C57" s="8" t="s">
        <v>721</v>
      </c>
      <c r="D57" s="8" t="s">
        <v>36</v>
      </c>
      <c r="E57" s="8" t="s">
        <v>38</v>
      </c>
      <c r="F57" s="8"/>
      <c r="G57" s="8"/>
    </row>
    <row r="58" ht="45" customHeight="1">
      <c r="A58" s="8"/>
      <c r="B58" s="0"/>
      <c r="C58" s="8"/>
      <c r="D58" s="8"/>
      <c r="E58" s="8" t="s">
        <v>367</v>
      </c>
      <c r="F58" s="8" t="s">
        <v>368</v>
      </c>
      <c r="G58" s="8" t="s">
        <v>369</v>
      </c>
    </row>
    <row r="59" ht="20" customHeight="1">
      <c r="A59" s="8" t="s">
        <v>276</v>
      </c>
      <c r="B59" s="8"/>
      <c r="C59" s="8" t="s">
        <v>370</v>
      </c>
      <c r="D59" s="8" t="s">
        <v>371</v>
      </c>
      <c r="E59" s="8" t="s">
        <v>372</v>
      </c>
      <c r="F59" s="8" t="s">
        <v>373</v>
      </c>
      <c r="G59" s="8" t="s">
        <v>374</v>
      </c>
    </row>
    <row r="60" ht="20" customHeight="1">
      <c r="A60" s="8" t="s">
        <v>46</v>
      </c>
      <c r="B60" s="8"/>
      <c r="C60" s="8" t="s">
        <v>46</v>
      </c>
      <c r="D60" s="8" t="s">
        <v>46</v>
      </c>
      <c r="E60" s="8" t="s">
        <v>46</v>
      </c>
      <c r="F60" s="8" t="s">
        <v>46</v>
      </c>
      <c r="G60" s="8" t="s">
        <v>46</v>
      </c>
    </row>
    <row r="61" ht="10" customHeight="1">
</row>
    <row r="62" ht="45" customHeight="1">
      <c r="A62" s="3" t="s">
        <v>724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0" customHeight="1">
</row>
    <row r="64" ht="45" customHeight="1">
      <c r="A64" s="8" t="s">
        <v>35</v>
      </c>
      <c r="B64" s="8"/>
      <c r="C64" s="8" t="s">
        <v>36</v>
      </c>
      <c r="D64" s="8" t="s">
        <v>38</v>
      </c>
      <c r="E64" s="8"/>
      <c r="F64" s="8"/>
    </row>
    <row r="65" ht="45" customHeight="1">
      <c r="A65" s="8"/>
      <c r="B65" s="0"/>
      <c r="C65" s="8"/>
      <c r="D65" s="8" t="s">
        <v>367</v>
      </c>
      <c r="E65" s="8" t="s">
        <v>368</v>
      </c>
      <c r="F65" s="8" t="s">
        <v>369</v>
      </c>
    </row>
    <row r="66" ht="20" customHeight="1">
      <c r="A66" s="8" t="s">
        <v>276</v>
      </c>
      <c r="B66" s="8"/>
      <c r="C66" s="8" t="s">
        <v>370</v>
      </c>
      <c r="D66" s="8" t="s">
        <v>371</v>
      </c>
      <c r="E66" s="8" t="s">
        <v>372</v>
      </c>
      <c r="F66" s="8" t="s">
        <v>373</v>
      </c>
    </row>
    <row r="67" ht="20" customHeight="1">
      <c r="A67" s="8" t="s">
        <v>46</v>
      </c>
      <c r="B67" s="8"/>
      <c r="C67" s="8" t="s">
        <v>46</v>
      </c>
      <c r="D67" s="8" t="s">
        <v>46</v>
      </c>
      <c r="E67" s="8" t="s">
        <v>46</v>
      </c>
      <c r="F67" s="8" t="s">
        <v>46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M23"/>
    <mergeCell ref="A25:B26"/>
    <mergeCell ref="C25:C26"/>
    <mergeCell ref="D25:F25"/>
    <mergeCell ref="A27:B27"/>
    <mergeCell ref="A28:B28"/>
    <mergeCell ref="A29:B29"/>
    <mergeCell ref="A30:B30"/>
    <mergeCell ref="A31:B31"/>
    <mergeCell ref="A33:M33"/>
    <mergeCell ref="A34:M34"/>
    <mergeCell ref="A36:B37"/>
    <mergeCell ref="C36:C37"/>
    <mergeCell ref="D36:D37"/>
    <mergeCell ref="E36:G36"/>
    <mergeCell ref="H36:J36"/>
    <mergeCell ref="K36:M36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52:B52"/>
    <mergeCell ref="A53:B53"/>
    <mergeCell ref="A55:M55"/>
    <mergeCell ref="A57:B58"/>
    <mergeCell ref="C57:C58"/>
    <mergeCell ref="D57:D58"/>
    <mergeCell ref="E57:G57"/>
    <mergeCell ref="A59:B59"/>
    <mergeCell ref="A60:B60"/>
    <mergeCell ref="A62:M62"/>
    <mergeCell ref="A64:B65"/>
    <mergeCell ref="C64:C65"/>
    <mergeCell ref="D64:F64"/>
    <mergeCell ref="A66:B66"/>
    <mergeCell ref="A67:B67"/>
  </mergeCells>
  <phoneticPr fontId="0" type="noConversion"/>
  <pageMargins left="0.4" right="0.4" top="0.4" bottom="0.4" header="0.1" footer="0.1"/>
  <pageSetup paperSize="9" fitToHeight="0" orientation="landscape" verticalDpi="0" r:id="rId30"/>
  <headerFooter>
    <oddHeader>&amp;R&amp;L&amp;"Verdana,Полужирный"&amp;K000000&amp;R&amp;"Verdana,Полужирный"&amp;K00-014Подготовлено в ЭС РАМЗЭС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3" width="17.19" customWidth="1"/>
  </cols>
  <sheetData>
    <row r="1" ht="10" customHeight="1">
</row>
    <row r="2" ht="45" customHeight="1">
      <c r="A2" s="2" t="s">
        <v>1370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8" t="s">
        <v>17</v>
      </c>
    </row>
    <row r="4" ht="30" customHeight="1">
      <c r="A4" s="4" t="s">
        <v>603</v>
      </c>
      <c r="B4" s="4"/>
      <c r="C4" s="4"/>
      <c r="D4" s="4"/>
      <c r="E4" s="4"/>
      <c r="F4" s="4"/>
      <c r="G4" s="4"/>
      <c r="H4" s="4"/>
      <c r="I4" s="4"/>
      <c r="J4" s="4"/>
      <c r="K4" s="4"/>
      <c r="L4" s="16" t="s">
        <v>18</v>
      </c>
      <c r="M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16" t="s">
        <v>20</v>
      </c>
      <c r="M5" s="8" t="s">
        <v>21</v>
      </c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16" t="s">
        <v>360</v>
      </c>
      <c r="M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6" t="s">
        <v>362</v>
      </c>
      <c r="M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6"/>
      <c r="M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16" t="s">
        <v>32</v>
      </c>
      <c r="M9" s="8" t="s">
        <v>33</v>
      </c>
    </row>
    <row r="10" ht="10" customHeight="1">
</row>
    <row r="11" ht="45" customHeight="1">
      <c r="A11" s="3" t="s">
        <v>1382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80" customHeight="1">
      <c r="A16" s="9" t="s">
        <v>1383</v>
      </c>
      <c r="B16" s="9"/>
      <c r="C16" s="8" t="s">
        <v>380</v>
      </c>
      <c r="D16" s="12">
        <v>0</v>
      </c>
      <c r="E16" s="12">
        <v>0</v>
      </c>
      <c r="F16" s="12">
        <v>0</v>
      </c>
    </row>
    <row r="17" ht="50" customHeight="1">
      <c r="A17" s="9" t="s">
        <v>1384</v>
      </c>
      <c r="B17" s="9"/>
      <c r="C17" s="8" t="s">
        <v>386</v>
      </c>
      <c r="D17" s="12">
        <f>+D16</f>
      </c>
      <c r="E17" s="12">
        <f>+E16</f>
      </c>
      <c r="F17" s="12">
        <f>+F16</f>
      </c>
    </row>
    <row r="18" ht="10" customHeight="1">
</row>
    <row r="19" ht="45" customHeight="1">
      <c r="A19" s="3" t="s">
        <v>1385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10" customHeight="1">
</row>
    <row r="21" ht="45" customHeight="1">
      <c r="A21" s="8" t="s">
        <v>35</v>
      </c>
      <c r="B21" s="8"/>
      <c r="C21" s="8" t="s">
        <v>36</v>
      </c>
      <c r="D21" s="8" t="s">
        <v>38</v>
      </c>
      <c r="E21" s="8"/>
      <c r="F21" s="8"/>
    </row>
    <row r="22" ht="45" customHeight="1">
      <c r="A22" s="8"/>
      <c r="B22" s="0"/>
      <c r="C22" s="8"/>
      <c r="D22" s="8" t="s">
        <v>367</v>
      </c>
      <c r="E22" s="8" t="s">
        <v>368</v>
      </c>
      <c r="F22" s="8" t="s">
        <v>369</v>
      </c>
    </row>
    <row r="23" ht="20" customHeight="1">
      <c r="A23" s="8" t="s">
        <v>276</v>
      </c>
      <c r="B23" s="8"/>
      <c r="C23" s="8" t="s">
        <v>370</v>
      </c>
      <c r="D23" s="8" t="s">
        <v>371</v>
      </c>
      <c r="E23" s="8" t="s">
        <v>372</v>
      </c>
      <c r="F23" s="8" t="s">
        <v>373</v>
      </c>
    </row>
    <row r="24" ht="20" customHeight="1">
      <c r="A24" s="8" t="s">
        <v>46</v>
      </c>
      <c r="B24" s="8"/>
      <c r="C24" s="8" t="s">
        <v>46</v>
      </c>
      <c r="D24" s="8" t="s">
        <v>46</v>
      </c>
      <c r="E24" s="8" t="s">
        <v>46</v>
      </c>
      <c r="F24" s="8" t="s">
        <v>46</v>
      </c>
    </row>
    <row r="25" ht="10" customHeight="1">
</row>
    <row r="26" ht="45" customHeight="1">
      <c r="A26" s="3" t="s">
        <v>1386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ht="10" customHeight="1">
</row>
    <row r="28" ht="45" customHeight="1">
      <c r="A28" s="8" t="s">
        <v>427</v>
      </c>
      <c r="B28" s="8"/>
      <c r="C28" s="8" t="s">
        <v>1387</v>
      </c>
      <c r="D28" s="8" t="s">
        <v>36</v>
      </c>
      <c r="E28" s="8" t="s">
        <v>367</v>
      </c>
      <c r="F28" s="8"/>
      <c r="G28" s="8"/>
      <c r="H28" s="8" t="s">
        <v>852</v>
      </c>
      <c r="I28" s="8"/>
      <c r="J28" s="8"/>
      <c r="K28" s="8" t="s">
        <v>853</v>
      </c>
      <c r="L28" s="8"/>
      <c r="M28" s="8"/>
    </row>
    <row r="29" ht="45" customHeight="1">
      <c r="A29" s="8"/>
      <c r="B29" s="0"/>
      <c r="C29" s="8"/>
      <c r="D29" s="8"/>
      <c r="E29" s="8" t="s">
        <v>1212</v>
      </c>
      <c r="F29" s="8" t="s">
        <v>1213</v>
      </c>
      <c r="G29" s="8" t="s">
        <v>510</v>
      </c>
      <c r="H29" s="8" t="s">
        <v>1212</v>
      </c>
      <c r="I29" s="8" t="s">
        <v>1213</v>
      </c>
      <c r="J29" s="8" t="s">
        <v>510</v>
      </c>
      <c r="K29" s="8" t="s">
        <v>1212</v>
      </c>
      <c r="L29" s="8" t="s">
        <v>1213</v>
      </c>
      <c r="M29" s="8" t="s">
        <v>510</v>
      </c>
    </row>
    <row r="30" ht="20" customHeight="1">
      <c r="A30" s="8" t="s">
        <v>276</v>
      </c>
      <c r="B30" s="8"/>
      <c r="C30" s="8" t="s">
        <v>370</v>
      </c>
      <c r="D30" s="8" t="s">
        <v>371</v>
      </c>
      <c r="E30" s="8" t="s">
        <v>372</v>
      </c>
      <c r="F30" s="8" t="s">
        <v>373</v>
      </c>
      <c r="G30" s="8" t="s">
        <v>374</v>
      </c>
      <c r="H30" s="8" t="s">
        <v>405</v>
      </c>
      <c r="I30" s="8" t="s">
        <v>406</v>
      </c>
      <c r="J30" s="8" t="s">
        <v>407</v>
      </c>
      <c r="K30" s="8" t="s">
        <v>408</v>
      </c>
      <c r="L30" s="8" t="s">
        <v>409</v>
      </c>
      <c r="M30" s="8" t="s">
        <v>410</v>
      </c>
    </row>
    <row r="31" ht="20" customHeight="1">
      <c r="A31" s="8" t="s">
        <v>46</v>
      </c>
      <c r="B31" s="8"/>
      <c r="C31" s="8" t="s">
        <v>46</v>
      </c>
      <c r="D31" s="8" t="s">
        <v>46</v>
      </c>
      <c r="E31" s="8" t="s">
        <v>46</v>
      </c>
      <c r="F31" s="8" t="s">
        <v>46</v>
      </c>
      <c r="G31" s="8" t="s">
        <v>46</v>
      </c>
      <c r="H31" s="8" t="s">
        <v>46</v>
      </c>
      <c r="I31" s="8" t="s">
        <v>46</v>
      </c>
      <c r="J31" s="8" t="s">
        <v>46</v>
      </c>
      <c r="K31" s="8" t="s">
        <v>46</v>
      </c>
      <c r="L31" s="8" t="s">
        <v>46</v>
      </c>
      <c r="M31" s="8" t="s">
        <v>46</v>
      </c>
    </row>
    <row r="32" ht="10" customHeight="1">
</row>
    <row r="33" ht="45" customHeight="1">
      <c r="A33" s="3" t="s">
        <v>844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0" customHeight="1">
</row>
    <row r="35" ht="45" customHeight="1">
      <c r="A35" s="8" t="s">
        <v>35</v>
      </c>
      <c r="B35" s="8"/>
      <c r="C35" s="8" t="s">
        <v>721</v>
      </c>
      <c r="D35" s="8" t="s">
        <v>36</v>
      </c>
      <c r="E35" s="8" t="s">
        <v>38</v>
      </c>
      <c r="F35" s="8"/>
      <c r="G35" s="8"/>
    </row>
    <row r="36" ht="45" customHeight="1">
      <c r="A36" s="8"/>
      <c r="B36" s="0"/>
      <c r="C36" s="8"/>
      <c r="D36" s="8"/>
      <c r="E36" s="8" t="s">
        <v>367</v>
      </c>
      <c r="F36" s="8" t="s">
        <v>368</v>
      </c>
      <c r="G36" s="8" t="s">
        <v>369</v>
      </c>
    </row>
    <row r="37" ht="20" customHeight="1">
      <c r="A37" s="8" t="s">
        <v>276</v>
      </c>
      <c r="B37" s="8"/>
      <c r="C37" s="8" t="s">
        <v>370</v>
      </c>
      <c r="D37" s="8" t="s">
        <v>371</v>
      </c>
      <c r="E37" s="8" t="s">
        <v>372</v>
      </c>
      <c r="F37" s="8" t="s">
        <v>373</v>
      </c>
      <c r="G37" s="8" t="s">
        <v>374</v>
      </c>
    </row>
    <row r="38" ht="20" customHeight="1">
      <c r="A38" s="8" t="s">
        <v>46</v>
      </c>
      <c r="B38" s="8"/>
      <c r="C38" s="8" t="s">
        <v>46</v>
      </c>
      <c r="D38" s="8" t="s">
        <v>46</v>
      </c>
      <c r="E38" s="8" t="s">
        <v>46</v>
      </c>
      <c r="F38" s="8" t="s">
        <v>46</v>
      </c>
      <c r="G38" s="8" t="s">
        <v>46</v>
      </c>
    </row>
    <row r="39" ht="10" customHeight="1">
</row>
    <row r="40" ht="45" customHeight="1">
      <c r="A40" s="3" t="s">
        <v>724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0" customHeight="1">
</row>
    <row r="42" ht="45" customHeight="1">
      <c r="A42" s="8" t="s">
        <v>35</v>
      </c>
      <c r="B42" s="8"/>
      <c r="C42" s="8" t="s">
        <v>36</v>
      </c>
      <c r="D42" s="8" t="s">
        <v>38</v>
      </c>
      <c r="E42" s="8"/>
      <c r="F42" s="8"/>
    </row>
    <row r="43" ht="45" customHeight="1">
      <c r="A43" s="8"/>
      <c r="B43" s="0"/>
      <c r="C43" s="8"/>
      <c r="D43" s="8" t="s">
        <v>367</v>
      </c>
      <c r="E43" s="8" t="s">
        <v>368</v>
      </c>
      <c r="F43" s="8" t="s">
        <v>369</v>
      </c>
    </row>
    <row r="44" ht="20" customHeight="1">
      <c r="A44" s="8" t="s">
        <v>276</v>
      </c>
      <c r="B44" s="8"/>
      <c r="C44" s="8" t="s">
        <v>370</v>
      </c>
      <c r="D44" s="8" t="s">
        <v>371</v>
      </c>
      <c r="E44" s="8" t="s">
        <v>372</v>
      </c>
      <c r="F44" s="8" t="s">
        <v>373</v>
      </c>
    </row>
    <row r="45" ht="20" customHeight="1">
      <c r="A45" s="8" t="s">
        <v>46</v>
      </c>
      <c r="B45" s="8"/>
      <c r="C45" s="8" t="s">
        <v>46</v>
      </c>
      <c r="D45" s="8" t="s">
        <v>46</v>
      </c>
      <c r="E45" s="8" t="s">
        <v>46</v>
      </c>
      <c r="F45" s="8" t="s">
        <v>46</v>
      </c>
    </row>
  </sheetData>
  <sheetProtection password="DC92" sheet="1" objects="1" scenarios="1"/>
  <mergeCells>
    <mergeCell ref="A2:M2"/>
    <mergeCell ref="A4:K4"/>
    <mergeCell ref="B7:K7"/>
    <mergeCell ref="B8:K8"/>
    <mergeCell ref="B9:K9"/>
    <mergeCell ref="A11:M11"/>
    <mergeCell ref="A13:B14"/>
    <mergeCell ref="C13:C14"/>
    <mergeCell ref="D13:F13"/>
    <mergeCell ref="A15:B15"/>
    <mergeCell ref="A16:B16"/>
    <mergeCell ref="A17:B17"/>
    <mergeCell ref="A19:M19"/>
    <mergeCell ref="A21:B22"/>
    <mergeCell ref="C21:C22"/>
    <mergeCell ref="D21:F21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30:B30"/>
    <mergeCell ref="A31:B31"/>
    <mergeCell ref="A33:M33"/>
    <mergeCell ref="A35:B36"/>
    <mergeCell ref="C35:C36"/>
    <mergeCell ref="D35:D36"/>
    <mergeCell ref="E35:G35"/>
    <mergeCell ref="A37:B37"/>
    <mergeCell ref="A38:B38"/>
    <mergeCell ref="A40:M40"/>
    <mergeCell ref="A42:B43"/>
    <mergeCell ref="C42:C43"/>
    <mergeCell ref="D42:F42"/>
    <mergeCell ref="A44:B44"/>
    <mergeCell ref="A45:B45"/>
  </mergeCells>
  <phoneticPr fontId="0" type="noConversion"/>
  <pageMargins left="0.4" right="0.4" top="0.4" bottom="0.4" header="0.1" footer="0.1"/>
  <pageSetup paperSize="9" fitToHeight="0" orientation="landscape" verticalDpi="0" r:id="rId31"/>
  <headerFooter>
    <oddHeader>&amp;R&amp;L&amp;"Verdana,Полужирный"&amp;K000000&amp;R&amp;"Verdana,Полужирный"&amp;K00-014Подготовлено в ЭС РАМЗЭС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22" width="17.19" customWidth="1"/>
  </cols>
  <sheetData>
    <row r="1" ht="20" customHeight="1">
</row>
    <row r="2" ht="45" customHeight="1">
      <c r="A2" s="2" t="s">
        <v>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6" t="s">
        <v>18</v>
      </c>
      <c r="U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16" t="s">
        <v>20</v>
      </c>
      <c r="U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16" t="s">
        <v>360</v>
      </c>
      <c r="U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6" t="s">
        <v>362</v>
      </c>
      <c r="U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6"/>
      <c r="U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6" t="s">
        <v>32</v>
      </c>
      <c r="U9" s="8" t="s">
        <v>33</v>
      </c>
    </row>
    <row r="10" ht="20" customHeight="1">
</row>
    <row r="11" ht="45" customHeight="1">
      <c r="A11" s="3" t="s">
        <v>366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2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5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42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2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/>
    </row>
    <row r="17" ht="2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/>
    </row>
    <row r="18" ht="20" customHeight="1">
      <c r="A18" s="9" t="s">
        <v>379</v>
      </c>
      <c r="B18" s="9"/>
      <c r="C18" s="8" t="s">
        <v>380</v>
      </c>
      <c r="D18" s="12">
        <v>0</v>
      </c>
      <c r="E18" s="12">
        <v>0</v>
      </c>
      <c r="F18" s="12">
        <v>0</v>
      </c>
      <c r="G18" s="12"/>
    </row>
    <row r="19" ht="2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/>
    </row>
    <row r="20" ht="2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/>
    </row>
    <row r="21" ht="50" customHeight="1">
      <c r="A21" s="9" t="s">
        <v>385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/>
    </row>
    <row r="22" ht="20" customHeight="1">
</row>
    <row r="23" ht="45" customHeight="1">
      <c r="A23" s="3" t="s">
        <v>387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2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  <c r="G25" s="8"/>
    </row>
    <row r="26" ht="5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42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</row>
    <row r="28" ht="40" customHeight="1">
      <c r="A28" s="9" t="s">
        <v>388</v>
      </c>
      <c r="B28" s="9"/>
      <c r="C28" s="8" t="s">
        <v>376</v>
      </c>
      <c r="D28" s="12">
        <v>0</v>
      </c>
      <c r="E28" s="12">
        <v>0</v>
      </c>
      <c r="F28" s="12">
        <v>0</v>
      </c>
      <c r="G28" s="12"/>
    </row>
    <row r="29" ht="20" customHeight="1">
      <c r="A29" s="9" t="s">
        <v>389</v>
      </c>
      <c r="B29" s="9"/>
      <c r="C29" s="8" t="s">
        <v>378</v>
      </c>
      <c r="D29" s="12">
        <v>0</v>
      </c>
      <c r="E29" s="12">
        <v>0</v>
      </c>
      <c r="F29" s="12">
        <v>0</v>
      </c>
      <c r="G29" s="12"/>
    </row>
    <row r="30" ht="40" customHeight="1">
      <c r="A30" s="9" t="s">
        <v>390</v>
      </c>
      <c r="B30" s="9"/>
      <c r="C30" s="8" t="s">
        <v>380</v>
      </c>
      <c r="D30" s="12">
        <v>0</v>
      </c>
      <c r="E30" s="12">
        <v>0</v>
      </c>
      <c r="F30" s="12">
        <v>0</v>
      </c>
      <c r="G30" s="12"/>
    </row>
    <row r="31" ht="40" customHeight="1">
      <c r="A31" s="9" t="s">
        <v>391</v>
      </c>
      <c r="B31" s="9"/>
      <c r="C31" s="8" t="s">
        <v>382</v>
      </c>
      <c r="D31" s="12">
        <v>0</v>
      </c>
      <c r="E31" s="12">
        <v>0</v>
      </c>
      <c r="F31" s="12">
        <v>0</v>
      </c>
      <c r="G31" s="12"/>
    </row>
    <row r="32" ht="20" customHeight="1">
      <c r="A32" s="9" t="s">
        <v>392</v>
      </c>
      <c r="B32" s="9"/>
      <c r="C32" s="8" t="s">
        <v>384</v>
      </c>
      <c r="D32" s="12">
        <v>0</v>
      </c>
      <c r="E32" s="12">
        <v>0</v>
      </c>
      <c r="F32" s="12">
        <v>0</v>
      </c>
      <c r="G32" s="12"/>
    </row>
    <row r="33" ht="20" customHeight="1">
      <c r="A33" s="9" t="s">
        <v>393</v>
      </c>
      <c r="B33" s="9"/>
      <c r="C33" s="8" t="s">
        <v>394</v>
      </c>
      <c r="D33" s="12">
        <v>0</v>
      </c>
      <c r="E33" s="12">
        <v>0</v>
      </c>
      <c r="F33" s="12">
        <v>0</v>
      </c>
      <c r="G33" s="12"/>
    </row>
    <row r="34" ht="80" customHeight="1">
      <c r="A34" s="9" t="s">
        <v>395</v>
      </c>
      <c r="B34" s="9"/>
      <c r="C34" s="8" t="s">
        <v>396</v>
      </c>
      <c r="D34" s="12">
        <v>0</v>
      </c>
      <c r="E34" s="12">
        <v>0</v>
      </c>
      <c r="F34" s="12">
        <v>0</v>
      </c>
      <c r="G34" s="12"/>
    </row>
    <row r="35" ht="40" customHeight="1">
      <c r="A35" s="9" t="s">
        <v>397</v>
      </c>
      <c r="B35" s="9"/>
      <c r="C35" s="8" t="s">
        <v>398</v>
      </c>
      <c r="D35" s="12">
        <v>0</v>
      </c>
      <c r="E35" s="12">
        <v>0</v>
      </c>
      <c r="F35" s="12">
        <v>0</v>
      </c>
      <c r="G35" s="12"/>
    </row>
    <row r="36" ht="40" customHeight="1">
      <c r="A36" s="9" t="s">
        <v>399</v>
      </c>
      <c r="B36" s="9"/>
      <c r="C36" s="8" t="s">
        <v>400</v>
      </c>
      <c r="D36" s="12">
        <v>0</v>
      </c>
      <c r="E36" s="12">
        <v>0</v>
      </c>
      <c r="F36" s="12">
        <v>0</v>
      </c>
      <c r="G36" s="12"/>
    </row>
    <row r="37" ht="50" customHeight="1">
      <c r="A37" s="9" t="s">
        <v>385</v>
      </c>
      <c r="B37" s="9"/>
      <c r="C37" s="8" t="s">
        <v>386</v>
      </c>
      <c r="D37" s="12">
        <f>SUM(D28:D36)</f>
      </c>
      <c r="E37" s="12">
        <f>SUM(E28:E36)</f>
      </c>
      <c r="F37" s="12">
        <f>SUM(F28:F36)</f>
      </c>
      <c r="G37" s="12"/>
    </row>
    <row r="38" ht="20" customHeight="1">
</row>
    <row r="39" ht="45" customHeight="1">
      <c r="A39" s="3" t="s">
        <v>401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20" customHeight="1">
</row>
    <row r="41" ht="40" customHeight="1">
      <c r="A41" s="8" t="s">
        <v>402</v>
      </c>
      <c r="B41" s="8"/>
      <c r="C41" s="8" t="s">
        <v>36</v>
      </c>
      <c r="D41" s="8" t="s">
        <v>403</v>
      </c>
      <c r="E41" s="8"/>
      <c r="F41" s="8"/>
      <c r="G41" s="8"/>
      <c r="H41" s="8" t="s">
        <v>404</v>
      </c>
      <c r="I41" s="8"/>
      <c r="J41" s="8"/>
      <c r="K41" s="8"/>
      <c r="L41" s="8" t="s">
        <v>38</v>
      </c>
      <c r="M41" s="8"/>
      <c r="N41" s="8"/>
      <c r="O41" s="8"/>
    </row>
    <row r="42" ht="50" customHeight="1">
      <c r="A42" s="8"/>
      <c r="B42" s="0"/>
      <c r="C42" s="8"/>
      <c r="D42" s="8" t="s">
        <v>367</v>
      </c>
      <c r="E42" s="8" t="s">
        <v>368</v>
      </c>
      <c r="F42" s="8" t="s">
        <v>369</v>
      </c>
      <c r="G42" s="8" t="s">
        <v>42</v>
      </c>
      <c r="H42" s="8" t="s">
        <v>367</v>
      </c>
      <c r="I42" s="8" t="s">
        <v>368</v>
      </c>
      <c r="J42" s="8" t="s">
        <v>369</v>
      </c>
      <c r="K42" s="8" t="s">
        <v>42</v>
      </c>
      <c r="L42" s="8" t="s">
        <v>367</v>
      </c>
      <c r="M42" s="8" t="s">
        <v>368</v>
      </c>
      <c r="N42" s="8" t="s">
        <v>369</v>
      </c>
      <c r="O42" s="8" t="s">
        <v>42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  <c r="G43" s="8" t="s">
        <v>374</v>
      </c>
      <c r="H43" s="8" t="s">
        <v>405</v>
      </c>
      <c r="I43" s="8" t="s">
        <v>406</v>
      </c>
      <c r="J43" s="8" t="s">
        <v>407</v>
      </c>
      <c r="K43" s="8" t="s">
        <v>408</v>
      </c>
      <c r="L43" s="8" t="s">
        <v>409</v>
      </c>
      <c r="M43" s="8" t="s">
        <v>410</v>
      </c>
      <c r="N43" s="8" t="s">
        <v>411</v>
      </c>
      <c r="O43" s="8" t="s">
        <v>412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  <c r="G44" s="8" t="s">
        <v>46</v>
      </c>
      <c r="H44" s="8" t="s">
        <v>46</v>
      </c>
      <c r="I44" s="8" t="s">
        <v>46</v>
      </c>
      <c r="J44" s="8" t="s">
        <v>46</v>
      </c>
      <c r="K44" s="8" t="s">
        <v>46</v>
      </c>
      <c r="L44" s="8" t="s">
        <v>46</v>
      </c>
      <c r="M44" s="8" t="s">
        <v>46</v>
      </c>
      <c r="N44" s="8" t="s">
        <v>46</v>
      </c>
      <c r="O44" s="8" t="s">
        <v>46</v>
      </c>
    </row>
    <row r="45" ht="20" customHeight="1">
</row>
    <row r="46" ht="45" customHeight="1">
      <c r="A46" s="3" t="s">
        <v>413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20" customHeight="1">
</row>
    <row r="48" ht="40" customHeight="1">
      <c r="A48" s="8" t="s">
        <v>402</v>
      </c>
      <c r="B48" s="8"/>
      <c r="C48" s="8" t="s">
        <v>36</v>
      </c>
      <c r="D48" s="8" t="s">
        <v>414</v>
      </c>
      <c r="E48" s="8"/>
      <c r="F48" s="8"/>
      <c r="G48" s="8" t="s">
        <v>415</v>
      </c>
      <c r="H48" s="8"/>
      <c r="I48" s="8"/>
      <c r="J48" s="8" t="s">
        <v>38</v>
      </c>
      <c r="K48" s="8"/>
      <c r="L48" s="8"/>
    </row>
    <row r="49" ht="50" customHeight="1">
      <c r="A49" s="8"/>
      <c r="B49" s="0"/>
      <c r="C49" s="8"/>
      <c r="D49" s="8" t="s">
        <v>367</v>
      </c>
      <c r="E49" s="8" t="s">
        <v>368</v>
      </c>
      <c r="F49" s="8" t="s">
        <v>369</v>
      </c>
      <c r="G49" s="8" t="s">
        <v>367</v>
      </c>
      <c r="H49" s="8" t="s">
        <v>368</v>
      </c>
      <c r="I49" s="8" t="s">
        <v>369</v>
      </c>
      <c r="J49" s="8" t="s">
        <v>367</v>
      </c>
      <c r="K49" s="8" t="s">
        <v>368</v>
      </c>
      <c r="L49" s="8" t="s">
        <v>369</v>
      </c>
    </row>
    <row r="50" ht="20" customHeight="1">
      <c r="A50" s="8" t="s">
        <v>276</v>
      </c>
      <c r="B50" s="8"/>
      <c r="C50" s="8" t="s">
        <v>370</v>
      </c>
      <c r="D50" s="8" t="s">
        <v>371</v>
      </c>
      <c r="E50" s="8" t="s">
        <v>372</v>
      </c>
      <c r="F50" s="8" t="s">
        <v>373</v>
      </c>
      <c r="G50" s="8" t="s">
        <v>374</v>
      </c>
      <c r="H50" s="8" t="s">
        <v>405</v>
      </c>
      <c r="I50" s="8" t="s">
        <v>406</v>
      </c>
      <c r="J50" s="8" t="s">
        <v>407</v>
      </c>
      <c r="K50" s="8" t="s">
        <v>408</v>
      </c>
      <c r="L50" s="8" t="s">
        <v>409</v>
      </c>
    </row>
    <row r="51" ht="20" customHeight="1">
      <c r="A51" s="8" t="s">
        <v>46</v>
      </c>
      <c r="B51" s="8"/>
      <c r="C51" s="8" t="s">
        <v>46</v>
      </c>
      <c r="D51" s="8" t="s">
        <v>46</v>
      </c>
      <c r="E51" s="8" t="s">
        <v>46</v>
      </c>
      <c r="F51" s="8" t="s">
        <v>46</v>
      </c>
      <c r="G51" s="8" t="s">
        <v>46</v>
      </c>
      <c r="H51" s="8" t="s">
        <v>46</v>
      </c>
      <c r="I51" s="8" t="s">
        <v>46</v>
      </c>
      <c r="J51" s="8" t="s">
        <v>46</v>
      </c>
      <c r="K51" s="8" t="s">
        <v>46</v>
      </c>
      <c r="L51" s="8" t="s">
        <v>46</v>
      </c>
    </row>
    <row r="52" ht="20" customHeight="1">
</row>
    <row r="53" ht="45" customHeight="1">
      <c r="A53" s="3" t="s">
        <v>416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20" customHeight="1">
</row>
    <row r="55" ht="40" customHeight="1">
      <c r="A55" s="8" t="s">
        <v>35</v>
      </c>
      <c r="B55" s="8"/>
      <c r="C55" s="8" t="s">
        <v>36</v>
      </c>
      <c r="D55" s="8" t="s">
        <v>367</v>
      </c>
      <c r="E55" s="8"/>
      <c r="F55" s="8"/>
      <c r="G55" s="8"/>
      <c r="H55" s="8" t="s">
        <v>368</v>
      </c>
      <c r="I55" s="8"/>
      <c r="J55" s="8"/>
      <c r="K55" s="8"/>
      <c r="L55" s="8" t="s">
        <v>369</v>
      </c>
      <c r="M55" s="8"/>
      <c r="N55" s="8"/>
      <c r="O55" s="8"/>
    </row>
    <row r="56" ht="50" customHeight="1">
      <c r="A56" s="8"/>
      <c r="B56" s="0"/>
      <c r="C56" s="8"/>
      <c r="D56" s="8" t="s">
        <v>417</v>
      </c>
      <c r="E56" s="8" t="s">
        <v>418</v>
      </c>
      <c r="F56" s="8" t="s">
        <v>419</v>
      </c>
      <c r="G56" s="8" t="s">
        <v>420</v>
      </c>
      <c r="H56" s="8" t="s">
        <v>417</v>
      </c>
      <c r="I56" s="8" t="s">
        <v>418</v>
      </c>
      <c r="J56" s="8" t="s">
        <v>419</v>
      </c>
      <c r="K56" s="8" t="s">
        <v>420</v>
      </c>
      <c r="L56" s="8" t="s">
        <v>417</v>
      </c>
      <c r="M56" s="8" t="s">
        <v>418</v>
      </c>
      <c r="N56" s="8" t="s">
        <v>419</v>
      </c>
      <c r="O56" s="8" t="s">
        <v>420</v>
      </c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  <c r="G57" s="8" t="s">
        <v>374</v>
      </c>
      <c r="H57" s="8" t="s">
        <v>405</v>
      </c>
      <c r="I57" s="8" t="s">
        <v>406</v>
      </c>
      <c r="J57" s="8" t="s">
        <v>407</v>
      </c>
      <c r="K57" s="8" t="s">
        <v>408</v>
      </c>
      <c r="L57" s="8" t="s">
        <v>409</v>
      </c>
      <c r="M57" s="8" t="s">
        <v>410</v>
      </c>
      <c r="N57" s="8" t="s">
        <v>411</v>
      </c>
      <c r="O57" s="8" t="s">
        <v>412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  <c r="G58" s="8" t="s">
        <v>46</v>
      </c>
      <c r="H58" s="8" t="s">
        <v>46</v>
      </c>
      <c r="I58" s="8" t="s">
        <v>46</v>
      </c>
      <c r="J58" s="8" t="s">
        <v>46</v>
      </c>
      <c r="K58" s="8" t="s">
        <v>46</v>
      </c>
      <c r="L58" s="8" t="s">
        <v>46</v>
      </c>
      <c r="M58" s="8" t="s">
        <v>46</v>
      </c>
      <c r="N58" s="8" t="s">
        <v>46</v>
      </c>
      <c r="O58" s="8" t="s">
        <v>46</v>
      </c>
    </row>
    <row r="59" ht="20" customHeight="1">
</row>
    <row r="60" ht="45" customHeight="1">
      <c r="A60" s="3" t="s">
        <v>421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20" customHeight="1">
</row>
    <row r="62" ht="40" customHeight="1">
      <c r="A62" s="8" t="s">
        <v>35</v>
      </c>
      <c r="B62" s="8"/>
      <c r="C62" s="8" t="s">
        <v>36</v>
      </c>
      <c r="D62" s="8" t="s">
        <v>367</v>
      </c>
      <c r="E62" s="8"/>
      <c r="F62" s="8"/>
      <c r="G62" s="8" t="s">
        <v>368</v>
      </c>
      <c r="H62" s="8"/>
      <c r="I62" s="8"/>
      <c r="J62" s="8" t="s">
        <v>369</v>
      </c>
      <c r="K62" s="8"/>
      <c r="L62" s="8"/>
    </row>
    <row r="63" ht="50" customHeight="1">
      <c r="A63" s="8"/>
      <c r="B63" s="0"/>
      <c r="C63" s="8"/>
      <c r="D63" s="8" t="s">
        <v>417</v>
      </c>
      <c r="E63" s="8" t="s">
        <v>418</v>
      </c>
      <c r="F63" s="8" t="s">
        <v>420</v>
      </c>
      <c r="G63" s="8" t="s">
        <v>417</v>
      </c>
      <c r="H63" s="8" t="s">
        <v>418</v>
      </c>
      <c r="I63" s="8" t="s">
        <v>420</v>
      </c>
      <c r="J63" s="8" t="s">
        <v>417</v>
      </c>
      <c r="K63" s="8" t="s">
        <v>418</v>
      </c>
      <c r="L63" s="8" t="s">
        <v>420</v>
      </c>
    </row>
    <row r="64" ht="20" customHeight="1">
      <c r="A64" s="8" t="s">
        <v>276</v>
      </c>
      <c r="B64" s="8"/>
      <c r="C64" s="8" t="s">
        <v>370</v>
      </c>
      <c r="D64" s="8" t="s">
        <v>371</v>
      </c>
      <c r="E64" s="8" t="s">
        <v>372</v>
      </c>
      <c r="F64" s="8" t="s">
        <v>373</v>
      </c>
      <c r="G64" s="8" t="s">
        <v>374</v>
      </c>
      <c r="H64" s="8" t="s">
        <v>405</v>
      </c>
      <c r="I64" s="8" t="s">
        <v>406</v>
      </c>
      <c r="J64" s="8" t="s">
        <v>407</v>
      </c>
      <c r="K64" s="8" t="s">
        <v>408</v>
      </c>
      <c r="L64" s="8" t="s">
        <v>409</v>
      </c>
    </row>
    <row r="65" ht="20" customHeight="1">
      <c r="A65" s="8" t="s">
        <v>46</v>
      </c>
      <c r="B65" s="8"/>
      <c r="C65" s="8" t="s">
        <v>46</v>
      </c>
      <c r="D65" s="8" t="s">
        <v>46</v>
      </c>
      <c r="E65" s="8" t="s">
        <v>46</v>
      </c>
      <c r="F65" s="8" t="s">
        <v>46</v>
      </c>
      <c r="G65" s="8" t="s">
        <v>46</v>
      </c>
      <c r="H65" s="8" t="s">
        <v>46</v>
      </c>
      <c r="I65" s="8" t="s">
        <v>46</v>
      </c>
      <c r="J65" s="8" t="s">
        <v>46</v>
      </c>
      <c r="K65" s="8" t="s">
        <v>46</v>
      </c>
      <c r="L65" s="8" t="s">
        <v>46</v>
      </c>
    </row>
    <row r="66" ht="20" customHeight="1">
</row>
    <row r="67" ht="45" customHeight="1">
      <c r="A67" s="3" t="s">
        <v>422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20" customHeight="1">
</row>
    <row r="69" ht="40" customHeight="1">
      <c r="A69" s="8" t="s">
        <v>35</v>
      </c>
      <c r="B69" s="8"/>
      <c r="C69" s="8" t="s">
        <v>36</v>
      </c>
      <c r="D69" s="8" t="s">
        <v>367</v>
      </c>
      <c r="E69" s="8"/>
      <c r="F69" s="8"/>
      <c r="G69" s="8"/>
      <c r="H69" s="8" t="s">
        <v>368</v>
      </c>
      <c r="I69" s="8"/>
      <c r="J69" s="8"/>
      <c r="K69" s="8"/>
      <c r="L69" s="8" t="s">
        <v>369</v>
      </c>
      <c r="M69" s="8"/>
      <c r="N69" s="8"/>
      <c r="O69" s="8"/>
    </row>
    <row r="70" ht="50" customHeight="1">
      <c r="A70" s="8"/>
      <c r="B70" s="0"/>
      <c r="C70" s="8"/>
      <c r="D70" s="8" t="s">
        <v>417</v>
      </c>
      <c r="E70" s="8" t="s">
        <v>423</v>
      </c>
      <c r="F70" s="8" t="s">
        <v>419</v>
      </c>
      <c r="G70" s="8" t="s">
        <v>420</v>
      </c>
      <c r="H70" s="8" t="s">
        <v>417</v>
      </c>
      <c r="I70" s="8" t="s">
        <v>423</v>
      </c>
      <c r="J70" s="8" t="s">
        <v>419</v>
      </c>
      <c r="K70" s="8" t="s">
        <v>420</v>
      </c>
      <c r="L70" s="8" t="s">
        <v>417</v>
      </c>
      <c r="M70" s="8" t="s">
        <v>423</v>
      </c>
      <c r="N70" s="8" t="s">
        <v>419</v>
      </c>
      <c r="O70" s="8" t="s">
        <v>420</v>
      </c>
    </row>
    <row r="71" ht="20" customHeight="1">
      <c r="A71" s="8" t="s">
        <v>276</v>
      </c>
      <c r="B71" s="8"/>
      <c r="C71" s="8" t="s">
        <v>370</v>
      </c>
      <c r="D71" s="8" t="s">
        <v>371</v>
      </c>
      <c r="E71" s="8" t="s">
        <v>372</v>
      </c>
      <c r="F71" s="8" t="s">
        <v>373</v>
      </c>
      <c r="G71" s="8" t="s">
        <v>374</v>
      </c>
      <c r="H71" s="8" t="s">
        <v>405</v>
      </c>
      <c r="I71" s="8" t="s">
        <v>406</v>
      </c>
      <c r="J71" s="8" t="s">
        <v>407</v>
      </c>
      <c r="K71" s="8" t="s">
        <v>408</v>
      </c>
      <c r="L71" s="8" t="s">
        <v>409</v>
      </c>
      <c r="M71" s="8" t="s">
        <v>410</v>
      </c>
      <c r="N71" s="8" t="s">
        <v>411</v>
      </c>
      <c r="O71" s="8" t="s">
        <v>412</v>
      </c>
    </row>
    <row r="72" ht="20" customHeight="1">
      <c r="A72" s="8" t="s">
        <v>46</v>
      </c>
      <c r="B72" s="8"/>
      <c r="C72" s="8" t="s">
        <v>46</v>
      </c>
      <c r="D72" s="8" t="s">
        <v>46</v>
      </c>
      <c r="E72" s="8" t="s">
        <v>46</v>
      </c>
      <c r="F72" s="8" t="s">
        <v>46</v>
      </c>
      <c r="G72" s="8" t="s">
        <v>46</v>
      </c>
      <c r="H72" s="8" t="s">
        <v>46</v>
      </c>
      <c r="I72" s="8" t="s">
        <v>46</v>
      </c>
      <c r="J72" s="8" t="s">
        <v>46</v>
      </c>
      <c r="K72" s="8" t="s">
        <v>46</v>
      </c>
      <c r="L72" s="8" t="s">
        <v>46</v>
      </c>
      <c r="M72" s="8" t="s">
        <v>46</v>
      </c>
      <c r="N72" s="8" t="s">
        <v>46</v>
      </c>
      <c r="O72" s="8" t="s">
        <v>46</v>
      </c>
    </row>
    <row r="73" ht="20" customHeight="1">
</row>
    <row r="74" ht="45" customHeight="1">
      <c r="A74" s="3" t="s">
        <v>424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20" customHeight="1">
</row>
    <row r="76" ht="40" customHeight="1">
      <c r="A76" s="8" t="s">
        <v>35</v>
      </c>
      <c r="B76" s="8"/>
      <c r="C76" s="8" t="s">
        <v>36</v>
      </c>
      <c r="D76" s="8" t="s">
        <v>367</v>
      </c>
      <c r="E76" s="8"/>
      <c r="F76" s="8"/>
      <c r="G76" s="8" t="s">
        <v>368</v>
      </c>
      <c r="H76" s="8"/>
      <c r="I76" s="8"/>
      <c r="J76" s="8" t="s">
        <v>369</v>
      </c>
      <c r="K76" s="8"/>
      <c r="L76" s="8"/>
    </row>
    <row r="77" ht="50" customHeight="1">
      <c r="A77" s="8"/>
      <c r="B77" s="0"/>
      <c r="C77" s="8"/>
      <c r="D77" s="8" t="s">
        <v>425</v>
      </c>
      <c r="E77" s="8" t="s">
        <v>418</v>
      </c>
      <c r="F77" s="8" t="s">
        <v>420</v>
      </c>
      <c r="G77" s="8" t="s">
        <v>425</v>
      </c>
      <c r="H77" s="8" t="s">
        <v>418</v>
      </c>
      <c r="I77" s="8" t="s">
        <v>420</v>
      </c>
      <c r="J77" s="8" t="s">
        <v>425</v>
      </c>
      <c r="K77" s="8" t="s">
        <v>418</v>
      </c>
      <c r="L77" s="8" t="s">
        <v>420</v>
      </c>
    </row>
    <row r="78" ht="20" customHeight="1">
      <c r="A78" s="8" t="s">
        <v>276</v>
      </c>
      <c r="B78" s="8"/>
      <c r="C78" s="8" t="s">
        <v>370</v>
      </c>
      <c r="D78" s="8" t="s">
        <v>371</v>
      </c>
      <c r="E78" s="8" t="s">
        <v>372</v>
      </c>
      <c r="F78" s="8" t="s">
        <v>373</v>
      </c>
      <c r="G78" s="8" t="s">
        <v>374</v>
      </c>
      <c r="H78" s="8" t="s">
        <v>405</v>
      </c>
      <c r="I78" s="8" t="s">
        <v>406</v>
      </c>
      <c r="J78" s="8" t="s">
        <v>407</v>
      </c>
      <c r="K78" s="8" t="s">
        <v>408</v>
      </c>
      <c r="L78" s="8" t="s">
        <v>409</v>
      </c>
    </row>
    <row r="79" ht="20" customHeight="1">
      <c r="A79" s="8" t="s">
        <v>46</v>
      </c>
      <c r="B79" s="8"/>
      <c r="C79" s="8" t="s">
        <v>46</v>
      </c>
      <c r="D79" s="8" t="s">
        <v>46</v>
      </c>
      <c r="E79" s="8" t="s">
        <v>46</v>
      </c>
      <c r="F79" s="8" t="s">
        <v>46</v>
      </c>
      <c r="G79" s="8" t="s">
        <v>46</v>
      </c>
      <c r="H79" s="8" t="s">
        <v>46</v>
      </c>
      <c r="I79" s="8" t="s">
        <v>46</v>
      </c>
      <c r="J79" s="8" t="s">
        <v>46</v>
      </c>
      <c r="K79" s="8" t="s">
        <v>46</v>
      </c>
      <c r="L79" s="8" t="s">
        <v>46</v>
      </c>
    </row>
    <row r="80" ht="20" customHeight="1">
</row>
    <row r="81" ht="45" customHeight="1">
      <c r="A81" s="3" t="s">
        <v>426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20" customHeight="1">
</row>
    <row r="83" ht="40" customHeight="1">
      <c r="A83" s="8" t="s">
        <v>427</v>
      </c>
      <c r="B83" s="8"/>
      <c r="C83" s="8" t="s">
        <v>36</v>
      </c>
      <c r="D83" s="8" t="s">
        <v>428</v>
      </c>
      <c r="E83" s="8"/>
      <c r="F83" s="8"/>
      <c r="G83" s="8" t="s">
        <v>429</v>
      </c>
      <c r="H83" s="8"/>
      <c r="I83" s="8"/>
      <c r="J83" s="8" t="s">
        <v>38</v>
      </c>
      <c r="K83" s="8"/>
      <c r="L83" s="8"/>
    </row>
    <row r="84" ht="50" customHeight="1">
      <c r="A84" s="8"/>
      <c r="B84" s="0"/>
      <c r="C84" s="8"/>
      <c r="D84" s="8" t="s">
        <v>367</v>
      </c>
      <c r="E84" s="8" t="s">
        <v>368</v>
      </c>
      <c r="F84" s="8" t="s">
        <v>369</v>
      </c>
      <c r="G84" s="8" t="s">
        <v>367</v>
      </c>
      <c r="H84" s="8" t="s">
        <v>368</v>
      </c>
      <c r="I84" s="8" t="s">
        <v>369</v>
      </c>
      <c r="J84" s="8" t="s">
        <v>367</v>
      </c>
      <c r="K84" s="8" t="s">
        <v>368</v>
      </c>
      <c r="L84" s="8" t="s">
        <v>369</v>
      </c>
    </row>
    <row r="85" ht="20" customHeight="1">
      <c r="A85" s="8" t="s">
        <v>276</v>
      </c>
      <c r="B85" s="8"/>
      <c r="C85" s="8" t="s">
        <v>370</v>
      </c>
      <c r="D85" s="8" t="s">
        <v>371</v>
      </c>
      <c r="E85" s="8" t="s">
        <v>372</v>
      </c>
      <c r="F85" s="8" t="s">
        <v>373</v>
      </c>
      <c r="G85" s="8" t="s">
        <v>374</v>
      </c>
      <c r="H85" s="8" t="s">
        <v>405</v>
      </c>
      <c r="I85" s="8" t="s">
        <v>406</v>
      </c>
      <c r="J85" s="8" t="s">
        <v>407</v>
      </c>
      <c r="K85" s="8" t="s">
        <v>408</v>
      </c>
      <c r="L85" s="8" t="s">
        <v>409</v>
      </c>
    </row>
    <row r="86" ht="20" customHeight="1">
      <c r="A86" s="8" t="s">
        <v>46</v>
      </c>
      <c r="B86" s="8"/>
      <c r="C86" s="8" t="s">
        <v>46</v>
      </c>
      <c r="D86" s="8" t="s">
        <v>46</v>
      </c>
      <c r="E86" s="8" t="s">
        <v>46</v>
      </c>
      <c r="F86" s="8" t="s">
        <v>46</v>
      </c>
      <c r="G86" s="8" t="s">
        <v>46</v>
      </c>
      <c r="H86" s="8" t="s">
        <v>46</v>
      </c>
      <c r="I86" s="8" t="s">
        <v>46</v>
      </c>
      <c r="J86" s="8" t="s">
        <v>46</v>
      </c>
      <c r="K86" s="8" t="s">
        <v>46</v>
      </c>
      <c r="L86" s="8" t="s">
        <v>46</v>
      </c>
    </row>
    <row r="87" ht="20" customHeight="1">
</row>
    <row r="88" ht="45" customHeight="1">
      <c r="A88" s="3" t="s">
        <v>430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20" customHeight="1">
</row>
    <row r="90" ht="40" customHeight="1">
      <c r="A90" s="8" t="s">
        <v>35</v>
      </c>
      <c r="B90" s="8"/>
      <c r="C90" s="8" t="s">
        <v>36</v>
      </c>
      <c r="D90" s="8" t="s">
        <v>431</v>
      </c>
      <c r="E90" s="8"/>
      <c r="F90" s="8"/>
      <c r="G90" s="8" t="s">
        <v>432</v>
      </c>
      <c r="H90" s="8"/>
      <c r="I90" s="8"/>
      <c r="J90" s="8" t="s">
        <v>38</v>
      </c>
      <c r="K90" s="8"/>
      <c r="L90" s="8"/>
    </row>
    <row r="91" ht="50" customHeight="1">
      <c r="A91" s="8"/>
      <c r="B91" s="0"/>
      <c r="C91" s="8"/>
      <c r="D91" s="8" t="s">
        <v>367</v>
      </c>
      <c r="E91" s="8" t="s">
        <v>368</v>
      </c>
      <c r="F91" s="8" t="s">
        <v>369</v>
      </c>
      <c r="G91" s="8" t="s">
        <v>367</v>
      </c>
      <c r="H91" s="8" t="s">
        <v>368</v>
      </c>
      <c r="I91" s="8" t="s">
        <v>369</v>
      </c>
      <c r="J91" s="8" t="s">
        <v>367</v>
      </c>
      <c r="K91" s="8" t="s">
        <v>368</v>
      </c>
      <c r="L91" s="8" t="s">
        <v>369</v>
      </c>
    </row>
    <row r="92" ht="20" customHeight="1">
      <c r="A92" s="8" t="s">
        <v>276</v>
      </c>
      <c r="B92" s="8"/>
      <c r="C92" s="8" t="s">
        <v>370</v>
      </c>
      <c r="D92" s="8" t="s">
        <v>371</v>
      </c>
      <c r="E92" s="8" t="s">
        <v>372</v>
      </c>
      <c r="F92" s="8" t="s">
        <v>373</v>
      </c>
      <c r="G92" s="8" t="s">
        <v>374</v>
      </c>
      <c r="H92" s="8" t="s">
        <v>405</v>
      </c>
      <c r="I92" s="8" t="s">
        <v>406</v>
      </c>
      <c r="J92" s="8" t="s">
        <v>407</v>
      </c>
      <c r="K92" s="8" t="s">
        <v>408</v>
      </c>
      <c r="L92" s="8" t="s">
        <v>409</v>
      </c>
    </row>
    <row r="93" ht="20" customHeight="1">
      <c r="A93" s="8" t="s">
        <v>46</v>
      </c>
      <c r="B93" s="8"/>
      <c r="C93" s="8" t="s">
        <v>46</v>
      </c>
      <c r="D93" s="8" t="s">
        <v>46</v>
      </c>
      <c r="E93" s="8" t="s">
        <v>46</v>
      </c>
      <c r="F93" s="8" t="s">
        <v>46</v>
      </c>
      <c r="G93" s="8" t="s">
        <v>46</v>
      </c>
      <c r="H93" s="8" t="s">
        <v>46</v>
      </c>
      <c r="I93" s="8" t="s">
        <v>46</v>
      </c>
      <c r="J93" s="8" t="s">
        <v>46</v>
      </c>
      <c r="K93" s="8" t="s">
        <v>46</v>
      </c>
      <c r="L93" s="8" t="s">
        <v>46</v>
      </c>
    </row>
    <row r="94" ht="20" customHeight="1">
</row>
    <row r="95" ht="45" customHeight="1">
      <c r="A95" s="3" t="s">
        <v>433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20" customHeight="1">
</row>
    <row r="97" ht="40" customHeight="1">
      <c r="A97" s="8" t="s">
        <v>35</v>
      </c>
      <c r="B97" s="8"/>
      <c r="C97" s="8" t="s">
        <v>36</v>
      </c>
      <c r="D97" s="8" t="s">
        <v>434</v>
      </c>
      <c r="E97" s="8"/>
      <c r="F97" s="8"/>
      <c r="G97" s="8" t="s">
        <v>435</v>
      </c>
      <c r="H97" s="8"/>
      <c r="I97" s="8"/>
      <c r="J97" s="8" t="s">
        <v>38</v>
      </c>
      <c r="K97" s="8"/>
      <c r="L97" s="8"/>
    </row>
    <row r="98" ht="50" customHeight="1">
      <c r="A98" s="8"/>
      <c r="B98" s="0"/>
      <c r="C98" s="8"/>
      <c r="D98" s="8" t="s">
        <v>367</v>
      </c>
      <c r="E98" s="8" t="s">
        <v>368</v>
      </c>
      <c r="F98" s="8" t="s">
        <v>369</v>
      </c>
      <c r="G98" s="8" t="s">
        <v>367</v>
      </c>
      <c r="H98" s="8" t="s">
        <v>368</v>
      </c>
      <c r="I98" s="8" t="s">
        <v>369</v>
      </c>
      <c r="J98" s="8" t="s">
        <v>367</v>
      </c>
      <c r="K98" s="8" t="s">
        <v>368</v>
      </c>
      <c r="L98" s="8" t="s">
        <v>369</v>
      </c>
    </row>
    <row r="99" ht="20" customHeight="1">
      <c r="A99" s="8" t="s">
        <v>276</v>
      </c>
      <c r="B99" s="8"/>
      <c r="C99" s="8" t="s">
        <v>370</v>
      </c>
      <c r="D99" s="8" t="s">
        <v>371</v>
      </c>
      <c r="E99" s="8" t="s">
        <v>372</v>
      </c>
      <c r="F99" s="8" t="s">
        <v>373</v>
      </c>
      <c r="G99" s="8" t="s">
        <v>374</v>
      </c>
      <c r="H99" s="8" t="s">
        <v>405</v>
      </c>
      <c r="I99" s="8" t="s">
        <v>406</v>
      </c>
      <c r="J99" s="8" t="s">
        <v>407</v>
      </c>
      <c r="K99" s="8" t="s">
        <v>408</v>
      </c>
      <c r="L99" s="8" t="s">
        <v>409</v>
      </c>
    </row>
    <row r="100" ht="20" customHeight="1">
      <c r="A100" s="8" t="s">
        <v>46</v>
      </c>
      <c r="B100" s="8"/>
      <c r="C100" s="8" t="s">
        <v>46</v>
      </c>
      <c r="D100" s="8" t="s">
        <v>46</v>
      </c>
      <c r="E100" s="8" t="s">
        <v>46</v>
      </c>
      <c r="F100" s="8" t="s">
        <v>46</v>
      </c>
      <c r="G100" s="8" t="s">
        <v>46</v>
      </c>
      <c r="H100" s="8" t="s">
        <v>46</v>
      </c>
      <c r="I100" s="8" t="s">
        <v>46</v>
      </c>
      <c r="J100" s="8" t="s">
        <v>46</v>
      </c>
      <c r="K100" s="8" t="s">
        <v>46</v>
      </c>
      <c r="L100" s="8" t="s">
        <v>46</v>
      </c>
    </row>
    <row r="101" ht="20" customHeight="1">
</row>
    <row r="102" ht="45" customHeight="1">
      <c r="A102" s="3" t="s">
        <v>436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20" customHeight="1">
</row>
    <row r="104" ht="40" customHeight="1">
      <c r="A104" s="8" t="s">
        <v>35</v>
      </c>
      <c r="B104" s="8"/>
      <c r="C104" s="8" t="s">
        <v>36</v>
      </c>
      <c r="D104" s="8" t="s">
        <v>437</v>
      </c>
      <c r="E104" s="8"/>
      <c r="F104" s="8"/>
      <c r="G104" s="8"/>
      <c r="H104" s="8"/>
      <c r="I104" s="8"/>
      <c r="J104" s="8"/>
      <c r="K104" s="8"/>
      <c r="L104" s="8"/>
      <c r="M104" s="8" t="s">
        <v>438</v>
      </c>
      <c r="N104" s="8"/>
      <c r="O104" s="8"/>
      <c r="P104" s="8"/>
      <c r="Q104" s="8"/>
      <c r="R104" s="8"/>
      <c r="S104" s="8"/>
      <c r="T104" s="8"/>
      <c r="U104" s="8"/>
    </row>
    <row r="105" ht="40" customHeight="1">
      <c r="A105" s="8"/>
      <c r="B105" s="0"/>
      <c r="C105" s="8"/>
      <c r="D105" s="8" t="s">
        <v>439</v>
      </c>
      <c r="E105" s="8"/>
      <c r="F105" s="8"/>
      <c r="G105" s="8" t="s">
        <v>439</v>
      </c>
      <c r="H105" s="8"/>
      <c r="I105" s="8"/>
      <c r="J105" s="8" t="s">
        <v>439</v>
      </c>
      <c r="K105" s="8"/>
      <c r="L105" s="8"/>
      <c r="M105" s="8" t="s">
        <v>440</v>
      </c>
      <c r="N105" s="8"/>
      <c r="O105" s="8"/>
      <c r="P105" s="8" t="s">
        <v>441</v>
      </c>
      <c r="Q105" s="8"/>
      <c r="R105" s="8"/>
      <c r="S105" s="8" t="s">
        <v>442</v>
      </c>
      <c r="T105" s="8"/>
      <c r="U105" s="8"/>
    </row>
    <row r="106" ht="50" customHeight="1">
      <c r="A106" s="8"/>
      <c r="B106" s="0"/>
      <c r="C106" s="8"/>
      <c r="D106" s="8" t="s">
        <v>443</v>
      </c>
      <c r="E106" s="8" t="s">
        <v>444</v>
      </c>
      <c r="F106" s="8" t="s">
        <v>445</v>
      </c>
      <c r="G106" s="8" t="s">
        <v>443</v>
      </c>
      <c r="H106" s="8" t="s">
        <v>444</v>
      </c>
      <c r="I106" s="8" t="s">
        <v>445</v>
      </c>
      <c r="J106" s="8" t="s">
        <v>443</v>
      </c>
      <c r="K106" s="8" t="s">
        <v>444</v>
      </c>
      <c r="L106" s="8" t="s">
        <v>445</v>
      </c>
      <c r="M106" s="8" t="s">
        <v>443</v>
      </c>
      <c r="N106" s="8" t="s">
        <v>444</v>
      </c>
      <c r="O106" s="8" t="s">
        <v>445</v>
      </c>
      <c r="P106" s="8" t="s">
        <v>443</v>
      </c>
      <c r="Q106" s="8" t="s">
        <v>444</v>
      </c>
      <c r="R106" s="8" t="s">
        <v>445</v>
      </c>
      <c r="S106" s="8" t="s">
        <v>443</v>
      </c>
      <c r="T106" s="8" t="s">
        <v>444</v>
      </c>
      <c r="U106" s="8" t="s">
        <v>445</v>
      </c>
    </row>
    <row r="107" ht="20" customHeight="1">
      <c r="A107" s="8" t="s">
        <v>276</v>
      </c>
      <c r="B107" s="8"/>
      <c r="C107" s="8" t="s">
        <v>370</v>
      </c>
      <c r="D107" s="8" t="s">
        <v>371</v>
      </c>
      <c r="E107" s="8" t="s">
        <v>372</v>
      </c>
      <c r="F107" s="8" t="s">
        <v>373</v>
      </c>
      <c r="G107" s="8" t="s">
        <v>374</v>
      </c>
      <c r="H107" s="8" t="s">
        <v>405</v>
      </c>
      <c r="I107" s="8" t="s">
        <v>406</v>
      </c>
      <c r="J107" s="8" t="s">
        <v>407</v>
      </c>
      <c r="K107" s="8" t="s">
        <v>408</v>
      </c>
      <c r="L107" s="8" t="s">
        <v>409</v>
      </c>
      <c r="M107" s="8" t="s">
        <v>410</v>
      </c>
      <c r="N107" s="8" t="s">
        <v>411</v>
      </c>
      <c r="O107" s="8" t="s">
        <v>412</v>
      </c>
      <c r="P107" s="8" t="s">
        <v>446</v>
      </c>
      <c r="Q107" s="8" t="s">
        <v>447</v>
      </c>
      <c r="R107" s="8" t="s">
        <v>448</v>
      </c>
      <c r="S107" s="8" t="s">
        <v>449</v>
      </c>
      <c r="T107" s="8" t="s">
        <v>450</v>
      </c>
      <c r="U107" s="8" t="s">
        <v>451</v>
      </c>
    </row>
    <row r="108" ht="20" customHeight="1">
      <c r="A108" s="8" t="s">
        <v>452</v>
      </c>
      <c r="B108" s="8"/>
      <c r="C108" s="8" t="s">
        <v>452</v>
      </c>
      <c r="D108" s="8" t="s">
        <v>452</v>
      </c>
      <c r="E108" s="8" t="s">
        <v>452</v>
      </c>
      <c r="F108" s="8" t="s">
        <v>452</v>
      </c>
      <c r="G108" s="8" t="s">
        <v>452</v>
      </c>
      <c r="H108" s="8" t="s">
        <v>452</v>
      </c>
      <c r="I108" s="8" t="s">
        <v>452</v>
      </c>
      <c r="J108" s="8" t="s">
        <v>452</v>
      </c>
      <c r="K108" s="8" t="s">
        <v>452</v>
      </c>
      <c r="L108" s="8" t="s">
        <v>452</v>
      </c>
      <c r="M108" s="8" t="s">
        <v>452</v>
      </c>
      <c r="N108" s="8" t="s">
        <v>452</v>
      </c>
      <c r="O108" s="8" t="s">
        <v>452</v>
      </c>
      <c r="P108" s="8" t="s">
        <v>452</v>
      </c>
      <c r="Q108" s="8" t="s">
        <v>452</v>
      </c>
      <c r="R108" s="8" t="s">
        <v>452</v>
      </c>
      <c r="S108" s="8" t="s">
        <v>452</v>
      </c>
      <c r="T108" s="8" t="s">
        <v>452</v>
      </c>
      <c r="U108" s="8" t="s">
        <v>452</v>
      </c>
    </row>
  </sheetData>
  <sheetProtection password="DC92" sheet="1" objects="1" scenarios="1"/>
  <mergeCells>
    <mergeCell ref="A2:U2"/>
    <mergeCell ref="A4:S4"/>
    <mergeCell ref="B7:S7"/>
    <mergeCell ref="B8:S8"/>
    <mergeCell ref="B9:S9"/>
    <mergeCell ref="A11:U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U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U39"/>
    <mergeCell ref="A41:B42"/>
    <mergeCell ref="C41:C42"/>
    <mergeCell ref="D41:G41"/>
    <mergeCell ref="H41:K41"/>
    <mergeCell ref="L41:O41"/>
    <mergeCell ref="A43:B43"/>
    <mergeCell ref="A44:B44"/>
    <mergeCell ref="A46:U46"/>
    <mergeCell ref="A48:B49"/>
    <mergeCell ref="C48:C49"/>
    <mergeCell ref="D48:F48"/>
    <mergeCell ref="G48:I48"/>
    <mergeCell ref="J48:L48"/>
    <mergeCell ref="A50:B50"/>
    <mergeCell ref="A51:B51"/>
    <mergeCell ref="A53:U53"/>
    <mergeCell ref="A55:B56"/>
    <mergeCell ref="C55:C56"/>
    <mergeCell ref="D55:G55"/>
    <mergeCell ref="H55:K55"/>
    <mergeCell ref="L55:O55"/>
    <mergeCell ref="A57:B57"/>
    <mergeCell ref="A58:B58"/>
    <mergeCell ref="A60:U60"/>
    <mergeCell ref="A62:B63"/>
    <mergeCell ref="C62:C63"/>
    <mergeCell ref="D62:F62"/>
    <mergeCell ref="G62:I62"/>
    <mergeCell ref="J62:L62"/>
    <mergeCell ref="A64:B64"/>
    <mergeCell ref="A65:B65"/>
    <mergeCell ref="A67:U67"/>
    <mergeCell ref="A69:B70"/>
    <mergeCell ref="C69:C70"/>
    <mergeCell ref="D69:G69"/>
    <mergeCell ref="H69:K69"/>
    <mergeCell ref="L69:O69"/>
    <mergeCell ref="A71:B71"/>
    <mergeCell ref="A72:B72"/>
    <mergeCell ref="A74:U74"/>
    <mergeCell ref="A76:B77"/>
    <mergeCell ref="C76:C77"/>
    <mergeCell ref="D76:F76"/>
    <mergeCell ref="G76:I76"/>
    <mergeCell ref="J76:L76"/>
    <mergeCell ref="A78:B78"/>
    <mergeCell ref="A79:B79"/>
    <mergeCell ref="A81:U81"/>
    <mergeCell ref="A83:B84"/>
    <mergeCell ref="C83:C84"/>
    <mergeCell ref="D83:F83"/>
    <mergeCell ref="G83:I83"/>
    <mergeCell ref="J83:L83"/>
    <mergeCell ref="A85:B85"/>
    <mergeCell ref="A86:B86"/>
    <mergeCell ref="A88:U88"/>
    <mergeCell ref="A90:B91"/>
    <mergeCell ref="C90:C91"/>
    <mergeCell ref="D90:F90"/>
    <mergeCell ref="G90:I90"/>
    <mergeCell ref="J90:L90"/>
    <mergeCell ref="A92:B92"/>
    <mergeCell ref="A93:B93"/>
    <mergeCell ref="A95:U95"/>
    <mergeCell ref="A97:B98"/>
    <mergeCell ref="C97:C98"/>
    <mergeCell ref="D97:F97"/>
    <mergeCell ref="G97:I97"/>
    <mergeCell ref="J97:L97"/>
    <mergeCell ref="A99:B99"/>
    <mergeCell ref="A100:B100"/>
    <mergeCell ref="A102:U102"/>
    <mergeCell ref="A104:B106"/>
    <mergeCell ref="C104:C106"/>
    <mergeCell ref="D104:L104"/>
    <mergeCell ref="M104:U104"/>
    <mergeCell ref="D105:F105"/>
    <mergeCell ref="G105:I105"/>
    <mergeCell ref="J105:L105"/>
    <mergeCell ref="M105:O105"/>
    <mergeCell ref="P105:R105"/>
    <mergeCell ref="S105:U105"/>
    <mergeCell ref="A107:B107"/>
    <mergeCell ref="A108:B108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8.65" customWidth="1"/>
    <col min="3" max="21" width="22.92" customWidth="1"/>
  </cols>
  <sheetData>
    <row r="1" ht="10" customHeight="1">
</row>
    <row r="2" ht="45" customHeight="1">
      <c r="A2" s="2" t="s">
        <v>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6" t="s">
        <v>18</v>
      </c>
      <c r="U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16" t="s">
        <v>20</v>
      </c>
      <c r="U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16" t="s">
        <v>360</v>
      </c>
      <c r="U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6" t="s">
        <v>362</v>
      </c>
      <c r="U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6"/>
      <c r="U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6" t="s">
        <v>32</v>
      </c>
      <c r="U9" s="8" t="s">
        <v>33</v>
      </c>
    </row>
    <row r="10" ht="10" customHeight="1">
</row>
    <row r="11" ht="45" customHeight="1">
      <c r="A11" s="3" t="s">
        <v>453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42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/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/>
    </row>
    <row r="18" ht="60" customHeight="1">
      <c r="A18" s="9" t="s">
        <v>454</v>
      </c>
      <c r="B18" s="9"/>
      <c r="C18" s="8" t="s">
        <v>380</v>
      </c>
      <c r="D18" s="12">
        <v>51649163.45</v>
      </c>
      <c r="E18" s="12">
        <v>52582529.55</v>
      </c>
      <c r="F18" s="12">
        <v>52582529.55</v>
      </c>
      <c r="G18" s="12"/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/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/>
    </row>
    <row r="21" ht="50" customHeight="1">
      <c r="A21" s="9" t="s">
        <v>455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/>
    </row>
    <row r="22" ht="10" customHeight="1">
</row>
    <row r="23" ht="45" customHeight="1">
      <c r="A23" s="3" t="s">
        <v>456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  <c r="G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42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</row>
    <row r="28" ht="80" customHeight="1">
      <c r="A28" s="9" t="s">
        <v>457</v>
      </c>
      <c r="B28" s="9"/>
      <c r="C28" s="8" t="s">
        <v>376</v>
      </c>
      <c r="D28" s="12">
        <v>47499712.45</v>
      </c>
      <c r="E28" s="12">
        <v>48433078.55</v>
      </c>
      <c r="F28" s="12">
        <v>48433078.55</v>
      </c>
      <c r="G28" s="12"/>
    </row>
    <row r="29" ht="100" customHeight="1">
      <c r="A29" s="9" t="s">
        <v>458</v>
      </c>
      <c r="B29" s="9"/>
      <c r="C29" s="8" t="s">
        <v>378</v>
      </c>
      <c r="D29" s="12">
        <v>0</v>
      </c>
      <c r="E29" s="12">
        <v>0</v>
      </c>
      <c r="F29" s="12">
        <v>0</v>
      </c>
      <c r="G29" s="12"/>
    </row>
    <row r="30" ht="40" customHeight="1">
      <c r="A30" s="9" t="s">
        <v>459</v>
      </c>
      <c r="B30" s="9"/>
      <c r="C30" s="8" t="s">
        <v>380</v>
      </c>
      <c r="D30" s="12">
        <v>4149451</v>
      </c>
      <c r="E30" s="12">
        <v>4149451</v>
      </c>
      <c r="F30" s="12">
        <v>4149451</v>
      </c>
      <c r="G30" s="12"/>
    </row>
    <row r="31" ht="80" customHeight="1">
      <c r="A31" s="9" t="s">
        <v>460</v>
      </c>
      <c r="B31" s="9"/>
      <c r="C31" s="8" t="s">
        <v>461</v>
      </c>
      <c r="D31" s="12">
        <v>0</v>
      </c>
      <c r="E31" s="12">
        <v>0</v>
      </c>
      <c r="F31" s="12">
        <v>0</v>
      </c>
      <c r="G31" s="12"/>
    </row>
    <row r="32" ht="80" customHeight="1">
      <c r="A32" s="9" t="s">
        <v>462</v>
      </c>
      <c r="B32" s="9"/>
      <c r="C32" s="8" t="s">
        <v>463</v>
      </c>
      <c r="D32" s="12">
        <v>0</v>
      </c>
      <c r="E32" s="12">
        <v>0</v>
      </c>
      <c r="F32" s="12">
        <v>0</v>
      </c>
      <c r="G32" s="12"/>
    </row>
    <row r="33" ht="100" customHeight="1">
      <c r="A33" s="9" t="s">
        <v>464</v>
      </c>
      <c r="B33" s="9"/>
      <c r="C33" s="8" t="s">
        <v>465</v>
      </c>
      <c r="D33" s="12">
        <v>4149451</v>
      </c>
      <c r="E33" s="12">
        <v>4149451</v>
      </c>
      <c r="F33" s="12">
        <v>4149451</v>
      </c>
      <c r="G33" s="12"/>
    </row>
    <row r="34" ht="60" customHeight="1">
      <c r="A34" s="9" t="s">
        <v>466</v>
      </c>
      <c r="B34" s="9"/>
      <c r="C34" s="8" t="s">
        <v>467</v>
      </c>
      <c r="D34" s="12">
        <v>0</v>
      </c>
      <c r="E34" s="12">
        <v>0</v>
      </c>
      <c r="F34" s="12">
        <v>0</v>
      </c>
      <c r="G34" s="12"/>
    </row>
    <row r="35" ht="100" customHeight="1">
      <c r="A35" s="9" t="s">
        <v>468</v>
      </c>
      <c r="B35" s="9"/>
      <c r="C35" s="8" t="s">
        <v>469</v>
      </c>
      <c r="D35" s="12">
        <v>0</v>
      </c>
      <c r="E35" s="12">
        <v>0</v>
      </c>
      <c r="F35" s="12">
        <v>0</v>
      </c>
      <c r="G35" s="12"/>
    </row>
    <row r="36" ht="40" customHeight="1">
      <c r="A36" s="9" t="s">
        <v>470</v>
      </c>
      <c r="B36" s="9"/>
      <c r="C36" s="8" t="s">
        <v>471</v>
      </c>
      <c r="D36" s="12">
        <v>0</v>
      </c>
      <c r="E36" s="12">
        <v>0</v>
      </c>
      <c r="F36" s="12">
        <v>0</v>
      </c>
      <c r="G36" s="12"/>
    </row>
    <row r="37" ht="60" customHeight="1">
      <c r="A37" s="9" t="s">
        <v>472</v>
      </c>
      <c r="B37" s="9"/>
      <c r="C37" s="8" t="s">
        <v>473</v>
      </c>
      <c r="D37" s="12">
        <v>0</v>
      </c>
      <c r="E37" s="12">
        <v>0</v>
      </c>
      <c r="F37" s="12">
        <v>0</v>
      </c>
      <c r="G37" s="12"/>
    </row>
    <row r="38" ht="60" customHeight="1">
      <c r="A38" s="9" t="s">
        <v>474</v>
      </c>
      <c r="B38" s="9"/>
      <c r="C38" s="8" t="s">
        <v>475</v>
      </c>
      <c r="D38" s="12">
        <v>0</v>
      </c>
      <c r="E38" s="12">
        <v>0</v>
      </c>
      <c r="F38" s="12">
        <v>0</v>
      </c>
      <c r="G38" s="12"/>
    </row>
    <row r="39" ht="60" customHeight="1">
      <c r="A39" s="9" t="s">
        <v>476</v>
      </c>
      <c r="B39" s="9"/>
      <c r="C39" s="8" t="s">
        <v>477</v>
      </c>
      <c r="D39" s="12">
        <v>0</v>
      </c>
      <c r="E39" s="12">
        <v>0</v>
      </c>
      <c r="F39" s="12">
        <v>0</v>
      </c>
      <c r="G39" s="12"/>
    </row>
    <row r="40" ht="60" customHeight="1">
      <c r="A40" s="9" t="s">
        <v>478</v>
      </c>
      <c r="B40" s="9"/>
      <c r="C40" s="8" t="s">
        <v>382</v>
      </c>
      <c r="D40" s="12">
        <v>0</v>
      </c>
      <c r="E40" s="12">
        <v>0</v>
      </c>
      <c r="F40" s="12">
        <v>0</v>
      </c>
      <c r="G40" s="12"/>
    </row>
    <row r="41" ht="50" customHeight="1">
      <c r="A41" s="16" t="s">
        <v>479</v>
      </c>
      <c r="B41" s="16"/>
      <c r="C41" s="8" t="s">
        <v>386</v>
      </c>
      <c r="D41" s="12">
        <f>D28+D29+D30+D40</f>
      </c>
      <c r="E41" s="12">
        <f>E28+E29+E30+E40</f>
      </c>
      <c r="F41" s="12">
        <f>F28+F29+F30+F40</f>
      </c>
      <c r="G41" s="12"/>
    </row>
    <row r="42" ht="10" customHeight="1">
</row>
    <row r="43" ht="45" customHeight="1">
      <c r="A43" s="3" t="s">
        <v>480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45" customHeight="1">
      <c r="A44" s="3" t="s">
        <v>481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0" customHeight="1">
</row>
    <row r="46" ht="45" customHeight="1">
      <c r="A46" s="8" t="s">
        <v>482</v>
      </c>
      <c r="B46" s="8"/>
      <c r="C46" s="8" t="s">
        <v>36</v>
      </c>
      <c r="D46" s="8" t="s">
        <v>483</v>
      </c>
      <c r="E46" s="8"/>
      <c r="F46" s="8"/>
      <c r="G46" s="8" t="s">
        <v>484</v>
      </c>
      <c r="H46" s="8"/>
      <c r="I46" s="8"/>
      <c r="J46" s="8" t="s">
        <v>485</v>
      </c>
      <c r="K46" s="8"/>
      <c r="L46" s="8"/>
    </row>
    <row r="47" ht="50" customHeight="1">
      <c r="A47" s="8"/>
      <c r="B47" s="0"/>
      <c r="C47" s="8"/>
      <c r="D47" s="8" t="s">
        <v>367</v>
      </c>
      <c r="E47" s="8" t="s">
        <v>368</v>
      </c>
      <c r="F47" s="8" t="s">
        <v>369</v>
      </c>
      <c r="G47" s="8" t="s">
        <v>367</v>
      </c>
      <c r="H47" s="8" t="s">
        <v>368</v>
      </c>
      <c r="I47" s="8" t="s">
        <v>369</v>
      </c>
      <c r="J47" s="8" t="s">
        <v>367</v>
      </c>
      <c r="K47" s="8" t="s">
        <v>368</v>
      </c>
      <c r="L47" s="8" t="s">
        <v>369</v>
      </c>
    </row>
    <row r="48" ht="20" customHeight="1">
      <c r="A48" s="8" t="s">
        <v>276</v>
      </c>
      <c r="B48" s="8"/>
      <c r="C48" s="8" t="s">
        <v>370</v>
      </c>
      <c r="D48" s="8" t="s">
        <v>371</v>
      </c>
      <c r="E48" s="8" t="s">
        <v>372</v>
      </c>
      <c r="F48" s="8" t="s">
        <v>373</v>
      </c>
      <c r="G48" s="8" t="s">
        <v>374</v>
      </c>
      <c r="H48" s="8" t="s">
        <v>405</v>
      </c>
      <c r="I48" s="8" t="s">
        <v>406</v>
      </c>
      <c r="J48" s="8" t="s">
        <v>407</v>
      </c>
      <c r="K48" s="8" t="s">
        <v>408</v>
      </c>
      <c r="L48" s="8" t="s">
        <v>409</v>
      </c>
    </row>
    <row r="49" ht="20" customHeight="1">
      <c r="A49" s="8" t="s">
        <v>46</v>
      </c>
      <c r="B49" s="8"/>
      <c r="C49" s="8" t="s">
        <v>46</v>
      </c>
      <c r="D49" s="8" t="s">
        <v>46</v>
      </c>
      <c r="E49" s="8" t="s">
        <v>46</v>
      </c>
      <c r="F49" s="8" t="s">
        <v>46</v>
      </c>
      <c r="G49" s="8" t="s">
        <v>46</v>
      </c>
      <c r="H49" s="8" t="s">
        <v>46</v>
      </c>
      <c r="I49" s="8" t="s">
        <v>46</v>
      </c>
      <c r="J49" s="8" t="s">
        <v>46</v>
      </c>
      <c r="K49" s="8" t="s">
        <v>46</v>
      </c>
      <c r="L49" s="8" t="s">
        <v>46</v>
      </c>
    </row>
    <row r="50" ht="10" customHeight="1">
</row>
    <row r="51" ht="45" customHeight="1">
      <c r="A51" s="3" t="s">
        <v>486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0" customHeight="1">
</row>
    <row r="53" ht="45" customHeight="1">
      <c r="A53" s="8" t="s">
        <v>482</v>
      </c>
      <c r="B53" s="8"/>
      <c r="C53" s="8" t="s">
        <v>36</v>
      </c>
      <c r="D53" s="8" t="s">
        <v>483</v>
      </c>
      <c r="E53" s="8"/>
      <c r="F53" s="8"/>
      <c r="G53" s="8"/>
      <c r="H53" s="8" t="s">
        <v>484</v>
      </c>
      <c r="I53" s="8"/>
      <c r="J53" s="8"/>
      <c r="K53" s="8"/>
      <c r="L53" s="8" t="s">
        <v>485</v>
      </c>
      <c r="M53" s="8"/>
      <c r="N53" s="8"/>
      <c r="O53" s="8"/>
    </row>
    <row r="54" ht="50" customHeight="1">
      <c r="A54" s="8"/>
      <c r="B54" s="0"/>
      <c r="C54" s="8"/>
      <c r="D54" s="8" t="s">
        <v>367</v>
      </c>
      <c r="E54" s="8" t="s">
        <v>368</v>
      </c>
      <c r="F54" s="8" t="s">
        <v>369</v>
      </c>
      <c r="G54" s="8" t="s">
        <v>42</v>
      </c>
      <c r="H54" s="8" t="s">
        <v>367</v>
      </c>
      <c r="I54" s="8" t="s">
        <v>368</v>
      </c>
      <c r="J54" s="8" t="s">
        <v>369</v>
      </c>
      <c r="K54" s="8" t="s">
        <v>42</v>
      </c>
      <c r="L54" s="8" t="s">
        <v>367</v>
      </c>
      <c r="M54" s="8" t="s">
        <v>368</v>
      </c>
      <c r="N54" s="8" t="s">
        <v>369</v>
      </c>
      <c r="O54" s="8" t="s">
        <v>42</v>
      </c>
    </row>
    <row r="55" ht="20" customHeight="1">
      <c r="A55" s="8" t="s">
        <v>276</v>
      </c>
      <c r="B55" s="8"/>
      <c r="C55" s="8" t="s">
        <v>370</v>
      </c>
      <c r="D55" s="8" t="s">
        <v>371</v>
      </c>
      <c r="E55" s="8" t="s">
        <v>372</v>
      </c>
      <c r="F55" s="8" t="s">
        <v>373</v>
      </c>
      <c r="G55" s="8" t="s">
        <v>374</v>
      </c>
      <c r="H55" s="8" t="s">
        <v>405</v>
      </c>
      <c r="I55" s="8" t="s">
        <v>406</v>
      </c>
      <c r="J55" s="8" t="s">
        <v>407</v>
      </c>
      <c r="K55" s="8" t="s">
        <v>408</v>
      </c>
      <c r="L55" s="8" t="s">
        <v>409</v>
      </c>
      <c r="M55" s="8" t="s">
        <v>410</v>
      </c>
      <c r="N55" s="8" t="s">
        <v>411</v>
      </c>
      <c r="O55" s="8" t="s">
        <v>412</v>
      </c>
    </row>
    <row r="56" ht="20" customHeight="1">
      <c r="A56" s="8" t="s">
        <v>46</v>
      </c>
      <c r="B56" s="8"/>
      <c r="C56" s="8" t="s">
        <v>46</v>
      </c>
      <c r="D56" s="8" t="s">
        <v>46</v>
      </c>
      <c r="E56" s="8" t="s">
        <v>46</v>
      </c>
      <c r="F56" s="8" t="s">
        <v>46</v>
      </c>
      <c r="G56" s="8" t="s">
        <v>46</v>
      </c>
      <c r="H56" s="8" t="s">
        <v>46</v>
      </c>
      <c r="I56" s="8" t="s">
        <v>46</v>
      </c>
      <c r="J56" s="8" t="s">
        <v>46</v>
      </c>
      <c r="K56" s="8" t="s">
        <v>46</v>
      </c>
      <c r="L56" s="8" t="s">
        <v>46</v>
      </c>
      <c r="M56" s="8" t="s">
        <v>46</v>
      </c>
      <c r="N56" s="8" t="s">
        <v>46</v>
      </c>
      <c r="O56" s="8" t="s">
        <v>46</v>
      </c>
    </row>
    <row r="57" ht="10" customHeight="1">
</row>
    <row r="58" ht="45" customHeight="1">
      <c r="A58" s="3" t="s">
        <v>487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0" customHeight="1">
</row>
    <row r="60" ht="45" customHeight="1">
      <c r="A60" s="8" t="s">
        <v>402</v>
      </c>
      <c r="B60" s="8"/>
      <c r="C60" s="8" t="s">
        <v>36</v>
      </c>
      <c r="D60" s="8" t="s">
        <v>434</v>
      </c>
      <c r="E60" s="8"/>
      <c r="F60" s="8"/>
      <c r="G60" s="8" t="s">
        <v>488</v>
      </c>
      <c r="H60" s="8"/>
      <c r="I60" s="8"/>
      <c r="J60" s="8" t="s">
        <v>485</v>
      </c>
      <c r="K60" s="8"/>
      <c r="L60" s="8"/>
    </row>
    <row r="61" ht="50" customHeight="1">
      <c r="A61" s="8"/>
      <c r="B61" s="0"/>
      <c r="C61" s="8"/>
      <c r="D61" s="8" t="s">
        <v>367</v>
      </c>
      <c r="E61" s="8" t="s">
        <v>368</v>
      </c>
      <c r="F61" s="8" t="s">
        <v>369</v>
      </c>
      <c r="G61" s="8" t="s">
        <v>367</v>
      </c>
      <c r="H61" s="8" t="s">
        <v>368</v>
      </c>
      <c r="I61" s="8" t="s">
        <v>369</v>
      </c>
      <c r="J61" s="8" t="s">
        <v>367</v>
      </c>
      <c r="K61" s="8" t="s">
        <v>368</v>
      </c>
      <c r="L61" s="8" t="s">
        <v>369</v>
      </c>
    </row>
    <row r="62" ht="20" customHeight="1">
      <c r="A62" s="8" t="s">
        <v>276</v>
      </c>
      <c r="B62" s="8"/>
      <c r="C62" s="8" t="s">
        <v>370</v>
      </c>
      <c r="D62" s="8" t="s">
        <v>371</v>
      </c>
      <c r="E62" s="8" t="s">
        <v>372</v>
      </c>
      <c r="F62" s="8" t="s">
        <v>373</v>
      </c>
      <c r="G62" s="8" t="s">
        <v>374</v>
      </c>
      <c r="H62" s="8" t="s">
        <v>405</v>
      </c>
      <c r="I62" s="8" t="s">
        <v>406</v>
      </c>
      <c r="J62" s="8" t="s">
        <v>407</v>
      </c>
      <c r="K62" s="8" t="s">
        <v>408</v>
      </c>
      <c r="L62" s="8" t="s">
        <v>409</v>
      </c>
    </row>
    <row r="63" ht="20" customHeight="1">
      <c r="A63" s="9" t="s">
        <v>489</v>
      </c>
      <c r="B63" s="9"/>
      <c r="C63" s="8" t="s">
        <v>44</v>
      </c>
      <c r="D63" s="12">
        <v>4149451</v>
      </c>
      <c r="E63" s="12">
        <v>4149451</v>
      </c>
      <c r="F63" s="12">
        <v>4149451</v>
      </c>
      <c r="G63" s="12">
        <v>1</v>
      </c>
      <c r="H63" s="12">
        <v>1</v>
      </c>
      <c r="I63" s="12">
        <v>1</v>
      </c>
      <c r="J63" s="12">
        <v>4149451</v>
      </c>
      <c r="K63" s="12">
        <v>4149451</v>
      </c>
      <c r="L63" s="12">
        <v>4149451</v>
      </c>
    </row>
    <row r="64" ht="20" customHeight="1">
      <c r="A64" s="16" t="s">
        <v>479</v>
      </c>
      <c r="B64" s="16"/>
      <c r="C64" s="8" t="s">
        <v>386</v>
      </c>
      <c r="D64" s="8" t="s">
        <v>46</v>
      </c>
      <c r="E64" s="8" t="s">
        <v>46</v>
      </c>
      <c r="F64" s="8" t="s">
        <v>46</v>
      </c>
      <c r="G64" s="8" t="s">
        <v>46</v>
      </c>
      <c r="H64" s="8" t="s">
        <v>46</v>
      </c>
      <c r="I64" s="8" t="s">
        <v>46</v>
      </c>
      <c r="J64" s="12">
        <f>SUM(J63:J63)</f>
      </c>
      <c r="K64" s="12">
        <f>SUM(K63:K63)</f>
      </c>
      <c r="L64" s="12">
        <f>SUM(L63:L63)</f>
      </c>
    </row>
    <row r="65" ht="10" customHeight="1">
</row>
    <row r="66" ht="45" customHeight="1">
      <c r="A66" s="3" t="s">
        <v>490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0" customHeight="1">
</row>
    <row r="68" ht="45" customHeight="1">
      <c r="A68" s="8" t="s">
        <v>482</v>
      </c>
      <c r="B68" s="8"/>
      <c r="C68" s="8" t="s">
        <v>36</v>
      </c>
      <c r="D68" s="8" t="s">
        <v>483</v>
      </c>
      <c r="E68" s="8"/>
      <c r="F68" s="8"/>
      <c r="G68" s="8" t="s">
        <v>484</v>
      </c>
      <c r="H68" s="8"/>
      <c r="I68" s="8"/>
      <c r="J68" s="8" t="s">
        <v>485</v>
      </c>
      <c r="K68" s="8"/>
      <c r="L68" s="8"/>
    </row>
    <row r="69" ht="50" customHeight="1">
      <c r="A69" s="8"/>
      <c r="B69" s="0"/>
      <c r="C69" s="8"/>
      <c r="D69" s="8" t="s">
        <v>367</v>
      </c>
      <c r="E69" s="8" t="s">
        <v>368</v>
      </c>
      <c r="F69" s="8" t="s">
        <v>369</v>
      </c>
      <c r="G69" s="8" t="s">
        <v>367</v>
      </c>
      <c r="H69" s="8" t="s">
        <v>368</v>
      </c>
      <c r="I69" s="8" t="s">
        <v>369</v>
      </c>
      <c r="J69" s="8" t="s">
        <v>367</v>
      </c>
      <c r="K69" s="8" t="s">
        <v>368</v>
      </c>
      <c r="L69" s="8" t="s">
        <v>369</v>
      </c>
    </row>
    <row r="70" ht="20" customHeight="1">
      <c r="A70" s="8" t="s">
        <v>276</v>
      </c>
      <c r="B70" s="8"/>
      <c r="C70" s="8" t="s">
        <v>370</v>
      </c>
      <c r="D70" s="8" t="s">
        <v>371</v>
      </c>
      <c r="E70" s="8" t="s">
        <v>372</v>
      </c>
      <c r="F70" s="8" t="s">
        <v>373</v>
      </c>
      <c r="G70" s="8" t="s">
        <v>374</v>
      </c>
      <c r="H70" s="8" t="s">
        <v>405</v>
      </c>
      <c r="I70" s="8" t="s">
        <v>406</v>
      </c>
      <c r="J70" s="8" t="s">
        <v>407</v>
      </c>
      <c r="K70" s="8" t="s">
        <v>408</v>
      </c>
      <c r="L70" s="8" t="s">
        <v>409</v>
      </c>
    </row>
    <row r="71" ht="20" customHeight="1">
      <c r="A71" s="8" t="s">
        <v>46</v>
      </c>
      <c r="B71" s="8"/>
      <c r="C71" s="8" t="s">
        <v>46</v>
      </c>
      <c r="D71" s="8" t="s">
        <v>46</v>
      </c>
      <c r="E71" s="8" t="s">
        <v>46</v>
      </c>
      <c r="F71" s="8" t="s">
        <v>46</v>
      </c>
      <c r="G71" s="8" t="s">
        <v>46</v>
      </c>
      <c r="H71" s="8" t="s">
        <v>46</v>
      </c>
      <c r="I71" s="8" t="s">
        <v>46</v>
      </c>
      <c r="J71" s="8" t="s">
        <v>46</v>
      </c>
      <c r="K71" s="8" t="s">
        <v>46</v>
      </c>
      <c r="L71" s="8" t="s">
        <v>46</v>
      </c>
    </row>
    <row r="72" ht="10" customHeight="1">
</row>
    <row r="73" ht="45" customHeight="1">
      <c r="A73" s="3" t="s">
        <v>491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0" customHeight="1">
</row>
    <row r="75" ht="45" customHeight="1">
      <c r="A75" s="8" t="s">
        <v>482</v>
      </c>
      <c r="B75" s="8"/>
      <c r="C75" s="8" t="s">
        <v>36</v>
      </c>
      <c r="D75" s="8" t="s">
        <v>483</v>
      </c>
      <c r="E75" s="8"/>
      <c r="F75" s="8"/>
      <c r="G75" s="8" t="s">
        <v>484</v>
      </c>
      <c r="H75" s="8"/>
      <c r="I75" s="8"/>
      <c r="J75" s="8" t="s">
        <v>485</v>
      </c>
      <c r="K75" s="8"/>
      <c r="L75" s="8"/>
    </row>
    <row r="76" ht="50" customHeight="1">
      <c r="A76" s="8"/>
      <c r="B76" s="0"/>
      <c r="C76" s="8"/>
      <c r="D76" s="8" t="s">
        <v>367</v>
      </c>
      <c r="E76" s="8" t="s">
        <v>368</v>
      </c>
      <c r="F76" s="8" t="s">
        <v>369</v>
      </c>
      <c r="G76" s="8" t="s">
        <v>367</v>
      </c>
      <c r="H76" s="8" t="s">
        <v>368</v>
      </c>
      <c r="I76" s="8" t="s">
        <v>369</v>
      </c>
      <c r="J76" s="8" t="s">
        <v>367</v>
      </c>
      <c r="K76" s="8" t="s">
        <v>368</v>
      </c>
      <c r="L76" s="8" t="s">
        <v>369</v>
      </c>
    </row>
    <row r="77" ht="20" customHeight="1">
      <c r="A77" s="8" t="s">
        <v>276</v>
      </c>
      <c r="B77" s="8"/>
      <c r="C77" s="8" t="s">
        <v>370</v>
      </c>
      <c r="D77" s="8" t="s">
        <v>371</v>
      </c>
      <c r="E77" s="8" t="s">
        <v>372</v>
      </c>
      <c r="F77" s="8" t="s">
        <v>373</v>
      </c>
      <c r="G77" s="8" t="s">
        <v>374</v>
      </c>
      <c r="H77" s="8" t="s">
        <v>405</v>
      </c>
      <c r="I77" s="8" t="s">
        <v>406</v>
      </c>
      <c r="J77" s="8" t="s">
        <v>407</v>
      </c>
      <c r="K77" s="8" t="s">
        <v>408</v>
      </c>
      <c r="L77" s="8" t="s">
        <v>409</v>
      </c>
    </row>
    <row r="78" ht="20" customHeight="1">
      <c r="A78" s="8" t="s">
        <v>46</v>
      </c>
      <c r="B78" s="8"/>
      <c r="C78" s="8" t="s">
        <v>46</v>
      </c>
      <c r="D78" s="8" t="s">
        <v>46</v>
      </c>
      <c r="E78" s="8" t="s">
        <v>46</v>
      </c>
      <c r="F78" s="8" t="s">
        <v>46</v>
      </c>
      <c r="G78" s="8" t="s">
        <v>46</v>
      </c>
      <c r="H78" s="8" t="s">
        <v>46</v>
      </c>
      <c r="I78" s="8" t="s">
        <v>46</v>
      </c>
      <c r="J78" s="8" t="s">
        <v>46</v>
      </c>
      <c r="K78" s="8" t="s">
        <v>46</v>
      </c>
      <c r="L78" s="8" t="s">
        <v>46</v>
      </c>
    </row>
    <row r="79" ht="10" customHeight="1">
</row>
    <row r="80" ht="45" customHeight="1">
      <c r="A80" s="3" t="s">
        <v>492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0" customHeight="1">
</row>
    <row r="82" ht="45" customHeight="1">
      <c r="A82" s="8" t="s">
        <v>35</v>
      </c>
      <c r="B82" s="8"/>
      <c r="C82" s="8" t="s">
        <v>36</v>
      </c>
      <c r="D82" s="8" t="s">
        <v>38</v>
      </c>
      <c r="E82" s="8"/>
      <c r="F82" s="8"/>
    </row>
    <row r="83" ht="45" customHeight="1">
      <c r="A83" s="8"/>
      <c r="B83" s="0"/>
      <c r="C83" s="8"/>
      <c r="D83" s="8" t="s">
        <v>367</v>
      </c>
      <c r="E83" s="8" t="s">
        <v>368</v>
      </c>
      <c r="F83" s="8" t="s">
        <v>369</v>
      </c>
    </row>
    <row r="84" ht="20" customHeight="1">
      <c r="A84" s="8" t="s">
        <v>276</v>
      </c>
      <c r="B84" s="8"/>
      <c r="C84" s="8" t="s">
        <v>370</v>
      </c>
      <c r="D84" s="8" t="s">
        <v>371</v>
      </c>
      <c r="E84" s="8" t="s">
        <v>372</v>
      </c>
      <c r="F84" s="8" t="s">
        <v>373</v>
      </c>
    </row>
    <row r="85" ht="20" customHeight="1">
      <c r="A85" s="8" t="s">
        <v>46</v>
      </c>
      <c r="B85" s="8"/>
      <c r="C85" s="8" t="s">
        <v>46</v>
      </c>
      <c r="D85" s="8" t="s">
        <v>46</v>
      </c>
      <c r="E85" s="8" t="s">
        <v>46</v>
      </c>
      <c r="F85" s="8" t="s">
        <v>46</v>
      </c>
    </row>
    <row r="86" ht="10" customHeight="1">
</row>
    <row r="87" ht="45" customHeight="1">
      <c r="A87" s="3" t="s">
        <v>493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0" customHeight="1">
</row>
    <row r="89" ht="45" customHeight="1">
      <c r="A89" s="8" t="s">
        <v>35</v>
      </c>
      <c r="B89" s="8"/>
      <c r="C89" s="8" t="s">
        <v>36</v>
      </c>
      <c r="D89" s="8" t="s">
        <v>38</v>
      </c>
      <c r="E89" s="8"/>
      <c r="F89" s="8"/>
    </row>
    <row r="90" ht="45" customHeight="1">
      <c r="A90" s="8"/>
      <c r="B90" s="0"/>
      <c r="C90" s="8"/>
      <c r="D90" s="8" t="s">
        <v>367</v>
      </c>
      <c r="E90" s="8" t="s">
        <v>368</v>
      </c>
      <c r="F90" s="8" t="s">
        <v>369</v>
      </c>
    </row>
    <row r="91" ht="20" customHeight="1">
      <c r="A91" s="8" t="s">
        <v>276</v>
      </c>
      <c r="B91" s="8"/>
      <c r="C91" s="8" t="s">
        <v>370</v>
      </c>
      <c r="D91" s="8" t="s">
        <v>371</v>
      </c>
      <c r="E91" s="8" t="s">
        <v>372</v>
      </c>
      <c r="F91" s="8" t="s">
        <v>373</v>
      </c>
    </row>
    <row r="92" ht="20" customHeight="1">
      <c r="A92" s="8" t="s">
        <v>46</v>
      </c>
      <c r="B92" s="8"/>
      <c r="C92" s="8" t="s">
        <v>46</v>
      </c>
      <c r="D92" s="8" t="s">
        <v>46</v>
      </c>
      <c r="E92" s="8" t="s">
        <v>46</v>
      </c>
      <c r="F92" s="8" t="s">
        <v>46</v>
      </c>
    </row>
    <row r="93" ht="10" customHeight="1">
</row>
    <row r="94" ht="45" customHeight="1">
      <c r="A94" s="3" t="s">
        <v>494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0" customHeight="1">
</row>
    <row r="96" ht="45" customHeight="1">
      <c r="A96" s="8" t="s">
        <v>402</v>
      </c>
      <c r="B96" s="8"/>
      <c r="C96" s="8" t="s">
        <v>36</v>
      </c>
      <c r="D96" s="8" t="s">
        <v>483</v>
      </c>
      <c r="E96" s="8"/>
      <c r="F96" s="8"/>
      <c r="G96" s="8"/>
      <c r="H96" s="8" t="s">
        <v>484</v>
      </c>
      <c r="I96" s="8"/>
      <c r="J96" s="8"/>
      <c r="K96" s="8"/>
      <c r="L96" s="8" t="s">
        <v>485</v>
      </c>
      <c r="M96" s="8"/>
      <c r="N96" s="8"/>
      <c r="O96" s="8"/>
    </row>
    <row r="97" ht="50" customHeight="1">
      <c r="A97" s="8"/>
      <c r="B97" s="0"/>
      <c r="C97" s="8"/>
      <c r="D97" s="8" t="s">
        <v>367</v>
      </c>
      <c r="E97" s="8" t="s">
        <v>368</v>
      </c>
      <c r="F97" s="8" t="s">
        <v>369</v>
      </c>
      <c r="G97" s="8" t="s">
        <v>42</v>
      </c>
      <c r="H97" s="8" t="s">
        <v>367</v>
      </c>
      <c r="I97" s="8" t="s">
        <v>368</v>
      </c>
      <c r="J97" s="8" t="s">
        <v>369</v>
      </c>
      <c r="K97" s="8" t="s">
        <v>42</v>
      </c>
      <c r="L97" s="8" t="s">
        <v>367</v>
      </c>
      <c r="M97" s="8" t="s">
        <v>368</v>
      </c>
      <c r="N97" s="8" t="s">
        <v>369</v>
      </c>
      <c r="O97" s="8" t="s">
        <v>42</v>
      </c>
    </row>
    <row r="98" ht="20" customHeight="1">
      <c r="A98" s="8" t="s">
        <v>276</v>
      </c>
      <c r="B98" s="8"/>
      <c r="C98" s="8" t="s">
        <v>370</v>
      </c>
      <c r="D98" s="8" t="s">
        <v>371</v>
      </c>
      <c r="E98" s="8" t="s">
        <v>372</v>
      </c>
      <c r="F98" s="8" t="s">
        <v>373</v>
      </c>
      <c r="G98" s="8" t="s">
        <v>374</v>
      </c>
      <c r="H98" s="8" t="s">
        <v>405</v>
      </c>
      <c r="I98" s="8" t="s">
        <v>406</v>
      </c>
      <c r="J98" s="8" t="s">
        <v>407</v>
      </c>
      <c r="K98" s="8" t="s">
        <v>408</v>
      </c>
      <c r="L98" s="8" t="s">
        <v>409</v>
      </c>
      <c r="M98" s="8" t="s">
        <v>410</v>
      </c>
      <c r="N98" s="8" t="s">
        <v>411</v>
      </c>
      <c r="O98" s="8" t="s">
        <v>412</v>
      </c>
    </row>
    <row r="99" ht="20" customHeight="1">
      <c r="A99" s="8" t="s">
        <v>46</v>
      </c>
      <c r="B99" s="8"/>
      <c r="C99" s="8" t="s">
        <v>46</v>
      </c>
      <c r="D99" s="8" t="s">
        <v>46</v>
      </c>
      <c r="E99" s="8" t="s">
        <v>46</v>
      </c>
      <c r="F99" s="8" t="s">
        <v>46</v>
      </c>
      <c r="G99" s="8" t="s">
        <v>46</v>
      </c>
      <c r="H99" s="8" t="s">
        <v>46</v>
      </c>
      <c r="I99" s="8" t="s">
        <v>46</v>
      </c>
      <c r="J99" s="8" t="s">
        <v>46</v>
      </c>
      <c r="K99" s="8" t="s">
        <v>46</v>
      </c>
      <c r="L99" s="8" t="s">
        <v>46</v>
      </c>
      <c r="M99" s="8" t="s">
        <v>46</v>
      </c>
      <c r="N99" s="8" t="s">
        <v>46</v>
      </c>
      <c r="O99" s="8" t="s">
        <v>46</v>
      </c>
    </row>
    <row r="100" ht="10" customHeight="1">
</row>
    <row r="101" ht="45" customHeight="1">
      <c r="A101" s="3" t="s">
        <v>495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0" customHeight="1">
</row>
    <row r="103" ht="45" customHeight="1">
      <c r="A103" s="8" t="s">
        <v>482</v>
      </c>
      <c r="B103" s="8"/>
      <c r="C103" s="8" t="s">
        <v>36</v>
      </c>
      <c r="D103" s="8" t="s">
        <v>483</v>
      </c>
      <c r="E103" s="8"/>
      <c r="F103" s="8"/>
      <c r="G103" s="8" t="s">
        <v>484</v>
      </c>
      <c r="H103" s="8"/>
      <c r="I103" s="8"/>
      <c r="J103" s="8" t="s">
        <v>485</v>
      </c>
      <c r="K103" s="8"/>
      <c r="L103" s="8"/>
    </row>
    <row r="104" ht="50" customHeight="1">
      <c r="A104" s="8"/>
      <c r="B104" s="0"/>
      <c r="C104" s="8"/>
      <c r="D104" s="8" t="s">
        <v>367</v>
      </c>
      <c r="E104" s="8" t="s">
        <v>368</v>
      </c>
      <c r="F104" s="8" t="s">
        <v>369</v>
      </c>
      <c r="G104" s="8" t="s">
        <v>367</v>
      </c>
      <c r="H104" s="8" t="s">
        <v>368</v>
      </c>
      <c r="I104" s="8" t="s">
        <v>369</v>
      </c>
      <c r="J104" s="8" t="s">
        <v>367</v>
      </c>
      <c r="K104" s="8" t="s">
        <v>368</v>
      </c>
      <c r="L104" s="8" t="s">
        <v>369</v>
      </c>
    </row>
    <row r="105" ht="20" customHeight="1">
      <c r="A105" s="8" t="s">
        <v>276</v>
      </c>
      <c r="B105" s="8"/>
      <c r="C105" s="8" t="s">
        <v>370</v>
      </c>
      <c r="D105" s="8" t="s">
        <v>371</v>
      </c>
      <c r="E105" s="8" t="s">
        <v>372</v>
      </c>
      <c r="F105" s="8" t="s">
        <v>373</v>
      </c>
      <c r="G105" s="8" t="s">
        <v>374</v>
      </c>
      <c r="H105" s="8" t="s">
        <v>405</v>
      </c>
      <c r="I105" s="8" t="s">
        <v>406</v>
      </c>
      <c r="J105" s="8" t="s">
        <v>407</v>
      </c>
      <c r="K105" s="8" t="s">
        <v>408</v>
      </c>
      <c r="L105" s="8" t="s">
        <v>409</v>
      </c>
    </row>
    <row r="106" ht="20" customHeight="1">
      <c r="A106" s="8" t="s">
        <v>46</v>
      </c>
      <c r="B106" s="8"/>
      <c r="C106" s="8" t="s">
        <v>46</v>
      </c>
      <c r="D106" s="8" t="s">
        <v>46</v>
      </c>
      <c r="E106" s="8" t="s">
        <v>46</v>
      </c>
      <c r="F106" s="8" t="s">
        <v>46</v>
      </c>
      <c r="G106" s="8" t="s">
        <v>46</v>
      </c>
      <c r="H106" s="8" t="s">
        <v>46</v>
      </c>
      <c r="I106" s="8" t="s">
        <v>46</v>
      </c>
      <c r="J106" s="8" t="s">
        <v>46</v>
      </c>
      <c r="K106" s="8" t="s">
        <v>46</v>
      </c>
      <c r="L106" s="8" t="s">
        <v>46</v>
      </c>
    </row>
    <row r="107" ht="10" customHeight="1">
</row>
    <row r="108" ht="45" customHeight="1">
      <c r="A108" s="3" t="s">
        <v>496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0" customHeight="1">
</row>
    <row r="110" ht="45" customHeight="1">
      <c r="A110" s="8" t="s">
        <v>35</v>
      </c>
      <c r="B110" s="8"/>
      <c r="C110" s="8" t="s">
        <v>36</v>
      </c>
      <c r="D110" s="8" t="s">
        <v>38</v>
      </c>
      <c r="E110" s="8"/>
      <c r="F110" s="8"/>
    </row>
    <row r="111" ht="45" customHeight="1">
      <c r="A111" s="8"/>
      <c r="B111" s="0"/>
      <c r="C111" s="8"/>
      <c r="D111" s="8" t="s">
        <v>367</v>
      </c>
      <c r="E111" s="8" t="s">
        <v>368</v>
      </c>
      <c r="F111" s="8" t="s">
        <v>369</v>
      </c>
    </row>
    <row r="112" ht="20" customHeight="1">
      <c r="A112" s="8" t="s">
        <v>276</v>
      </c>
      <c r="B112" s="8"/>
      <c r="C112" s="8" t="s">
        <v>370</v>
      </c>
      <c r="D112" s="8" t="s">
        <v>371</v>
      </c>
      <c r="E112" s="8" t="s">
        <v>372</v>
      </c>
      <c r="F112" s="8" t="s">
        <v>373</v>
      </c>
    </row>
    <row r="113" ht="20" customHeight="1">
      <c r="A113" s="8" t="s">
        <v>46</v>
      </c>
      <c r="B113" s="8"/>
      <c r="C113" s="8" t="s">
        <v>46</v>
      </c>
      <c r="D113" s="8" t="s">
        <v>46</v>
      </c>
      <c r="E113" s="8" t="s">
        <v>46</v>
      </c>
      <c r="F113" s="8" t="s">
        <v>46</v>
      </c>
    </row>
    <row r="114" ht="20" customHeight="1">
</row>
    <row r="115" ht="45" customHeight="1">
      <c r="A115" s="3" t="s">
        <v>436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20" customHeight="1">
</row>
    <row r="117" ht="40" customHeight="1">
      <c r="A117" s="8" t="s">
        <v>35</v>
      </c>
      <c r="B117" s="8"/>
      <c r="C117" s="8" t="s">
        <v>36</v>
      </c>
      <c r="D117" s="8" t="s">
        <v>437</v>
      </c>
      <c r="E117" s="8"/>
      <c r="F117" s="8"/>
      <c r="G117" s="8"/>
      <c r="H117" s="8"/>
      <c r="I117" s="8"/>
      <c r="J117" s="8"/>
      <c r="K117" s="8"/>
      <c r="L117" s="8"/>
      <c r="M117" s="8" t="s">
        <v>438</v>
      </c>
      <c r="N117" s="8"/>
      <c r="O117" s="8"/>
      <c r="P117" s="8"/>
      <c r="Q117" s="8"/>
      <c r="R117" s="8"/>
      <c r="S117" s="8"/>
      <c r="T117" s="8"/>
      <c r="U117" s="8"/>
    </row>
    <row r="118" ht="40" customHeight="1">
      <c r="A118" s="8"/>
      <c r="B118" s="0"/>
      <c r="C118" s="8"/>
      <c r="D118" s="8" t="s">
        <v>439</v>
      </c>
      <c r="E118" s="8"/>
      <c r="F118" s="8"/>
      <c r="G118" s="8" t="s">
        <v>439</v>
      </c>
      <c r="H118" s="8"/>
      <c r="I118" s="8"/>
      <c r="J118" s="8" t="s">
        <v>439</v>
      </c>
      <c r="K118" s="8"/>
      <c r="L118" s="8"/>
      <c r="M118" s="8" t="s">
        <v>440</v>
      </c>
      <c r="N118" s="8"/>
      <c r="O118" s="8"/>
      <c r="P118" s="8" t="s">
        <v>441</v>
      </c>
      <c r="Q118" s="8"/>
      <c r="R118" s="8"/>
      <c r="S118" s="8" t="s">
        <v>442</v>
      </c>
      <c r="T118" s="8"/>
      <c r="U118" s="8"/>
    </row>
    <row r="119" ht="50" customHeight="1">
      <c r="A119" s="8"/>
      <c r="B119" s="0"/>
      <c r="C119" s="8"/>
      <c r="D119" s="8" t="s">
        <v>443</v>
      </c>
      <c r="E119" s="8" t="s">
        <v>444</v>
      </c>
      <c r="F119" s="8" t="s">
        <v>445</v>
      </c>
      <c r="G119" s="8" t="s">
        <v>443</v>
      </c>
      <c r="H119" s="8" t="s">
        <v>444</v>
      </c>
      <c r="I119" s="8" t="s">
        <v>445</v>
      </c>
      <c r="J119" s="8" t="s">
        <v>443</v>
      </c>
      <c r="K119" s="8" t="s">
        <v>444</v>
      </c>
      <c r="L119" s="8" t="s">
        <v>445</v>
      </c>
      <c r="M119" s="8" t="s">
        <v>443</v>
      </c>
      <c r="N119" s="8" t="s">
        <v>444</v>
      </c>
      <c r="O119" s="8" t="s">
        <v>445</v>
      </c>
      <c r="P119" s="8" t="s">
        <v>443</v>
      </c>
      <c r="Q119" s="8" t="s">
        <v>444</v>
      </c>
      <c r="R119" s="8" t="s">
        <v>445</v>
      </c>
      <c r="S119" s="8" t="s">
        <v>443</v>
      </c>
      <c r="T119" s="8" t="s">
        <v>444</v>
      </c>
      <c r="U119" s="8" t="s">
        <v>445</v>
      </c>
    </row>
    <row r="120" ht="20" customHeight="1">
      <c r="A120" s="8" t="s">
        <v>276</v>
      </c>
      <c r="B120" s="8"/>
      <c r="C120" s="8" t="s">
        <v>370</v>
      </c>
      <c r="D120" s="8" t="s">
        <v>371</v>
      </c>
      <c r="E120" s="8" t="s">
        <v>372</v>
      </c>
      <c r="F120" s="8" t="s">
        <v>373</v>
      </c>
      <c r="G120" s="8" t="s">
        <v>374</v>
      </c>
      <c r="H120" s="8" t="s">
        <v>405</v>
      </c>
      <c r="I120" s="8" t="s">
        <v>406</v>
      </c>
      <c r="J120" s="8" t="s">
        <v>407</v>
      </c>
      <c r="K120" s="8" t="s">
        <v>408</v>
      </c>
      <c r="L120" s="8" t="s">
        <v>409</v>
      </c>
      <c r="M120" s="8" t="s">
        <v>410</v>
      </c>
      <c r="N120" s="8" t="s">
        <v>411</v>
      </c>
      <c r="O120" s="8" t="s">
        <v>412</v>
      </c>
      <c r="P120" s="8" t="s">
        <v>446</v>
      </c>
      <c r="Q120" s="8" t="s">
        <v>447</v>
      </c>
      <c r="R120" s="8" t="s">
        <v>448</v>
      </c>
      <c r="S120" s="8" t="s">
        <v>449</v>
      </c>
      <c r="T120" s="8" t="s">
        <v>450</v>
      </c>
      <c r="U120" s="8" t="s">
        <v>451</v>
      </c>
    </row>
    <row r="121" ht="20" customHeight="1">
      <c r="A121" s="8" t="s">
        <v>452</v>
      </c>
      <c r="B121" s="8"/>
      <c r="C121" s="8" t="s">
        <v>452</v>
      </c>
      <c r="D121" s="8" t="s">
        <v>452</v>
      </c>
      <c r="E121" s="8" t="s">
        <v>452</v>
      </c>
      <c r="F121" s="8" t="s">
        <v>452</v>
      </c>
      <c r="G121" s="8" t="s">
        <v>452</v>
      </c>
      <c r="H121" s="8" t="s">
        <v>452</v>
      </c>
      <c r="I121" s="8" t="s">
        <v>452</v>
      </c>
      <c r="J121" s="8" t="s">
        <v>452</v>
      </c>
      <c r="K121" s="8" t="s">
        <v>452</v>
      </c>
      <c r="L121" s="8" t="s">
        <v>452</v>
      </c>
      <c r="M121" s="8" t="s">
        <v>452</v>
      </c>
      <c r="N121" s="8" t="s">
        <v>452</v>
      </c>
      <c r="O121" s="8" t="s">
        <v>452</v>
      </c>
      <c r="P121" s="8" t="s">
        <v>452</v>
      </c>
      <c r="Q121" s="8" t="s">
        <v>452</v>
      </c>
      <c r="R121" s="8" t="s">
        <v>452</v>
      </c>
      <c r="S121" s="8" t="s">
        <v>452</v>
      </c>
      <c r="T121" s="8" t="s">
        <v>452</v>
      </c>
      <c r="U121" s="8" t="s">
        <v>452</v>
      </c>
    </row>
  </sheetData>
  <sheetProtection password="DC92" sheet="1" objects="1" scenarios="1"/>
  <mergeCells>
    <mergeCell ref="A2:U2"/>
    <mergeCell ref="A4:S4"/>
    <mergeCell ref="B7:S7"/>
    <mergeCell ref="B8:S8"/>
    <mergeCell ref="B9:S9"/>
    <mergeCell ref="A11:U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U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3:U43"/>
    <mergeCell ref="A44:U44"/>
    <mergeCell ref="A46:B47"/>
    <mergeCell ref="C46:C47"/>
    <mergeCell ref="D46:F46"/>
    <mergeCell ref="G46:I46"/>
    <mergeCell ref="J46:L46"/>
    <mergeCell ref="A48:B48"/>
    <mergeCell ref="A49:B49"/>
    <mergeCell ref="A51:U51"/>
    <mergeCell ref="A53:B54"/>
    <mergeCell ref="C53:C54"/>
    <mergeCell ref="D53:G53"/>
    <mergeCell ref="H53:K53"/>
    <mergeCell ref="L53:O53"/>
    <mergeCell ref="A55:B55"/>
    <mergeCell ref="A56:B56"/>
    <mergeCell ref="A58:U58"/>
    <mergeCell ref="A60:B61"/>
    <mergeCell ref="C60:C61"/>
    <mergeCell ref="D60:F60"/>
    <mergeCell ref="G60:I60"/>
    <mergeCell ref="J60:L60"/>
    <mergeCell ref="A62:B62"/>
    <mergeCell ref="A63:B63"/>
    <mergeCell ref="A64:B64"/>
    <mergeCell ref="A66:U66"/>
    <mergeCell ref="A68:B69"/>
    <mergeCell ref="C68:C69"/>
    <mergeCell ref="D68:F68"/>
    <mergeCell ref="G68:I68"/>
    <mergeCell ref="J68:L68"/>
    <mergeCell ref="A70:B70"/>
    <mergeCell ref="A71:B71"/>
    <mergeCell ref="A73:U73"/>
    <mergeCell ref="A75:B76"/>
    <mergeCell ref="C75:C76"/>
    <mergeCell ref="D75:F75"/>
    <mergeCell ref="G75:I75"/>
    <mergeCell ref="J75:L75"/>
    <mergeCell ref="A77:B77"/>
    <mergeCell ref="A78:B78"/>
    <mergeCell ref="A80:U80"/>
    <mergeCell ref="A82:B83"/>
    <mergeCell ref="C82:C83"/>
    <mergeCell ref="D82:F82"/>
    <mergeCell ref="A84:B84"/>
    <mergeCell ref="A85:B85"/>
    <mergeCell ref="A87:U87"/>
    <mergeCell ref="A89:B90"/>
    <mergeCell ref="C89:C90"/>
    <mergeCell ref="D89:F89"/>
    <mergeCell ref="A91:B91"/>
    <mergeCell ref="A92:B92"/>
    <mergeCell ref="A94:U94"/>
    <mergeCell ref="A96:B97"/>
    <mergeCell ref="C96:C97"/>
    <mergeCell ref="D96:G96"/>
    <mergeCell ref="H96:K96"/>
    <mergeCell ref="L96:O96"/>
    <mergeCell ref="A98:B98"/>
    <mergeCell ref="A99:B99"/>
    <mergeCell ref="A101:U101"/>
    <mergeCell ref="A103:B104"/>
    <mergeCell ref="C103:C104"/>
    <mergeCell ref="D103:F103"/>
    <mergeCell ref="G103:I103"/>
    <mergeCell ref="J103:L103"/>
    <mergeCell ref="A105:B105"/>
    <mergeCell ref="A106:B106"/>
    <mergeCell ref="A108:U108"/>
    <mergeCell ref="A110:B111"/>
    <mergeCell ref="C110:C111"/>
    <mergeCell ref="D110:F110"/>
    <mergeCell ref="A112:B112"/>
    <mergeCell ref="A113:B113"/>
    <mergeCell ref="A115:U115"/>
    <mergeCell ref="A117:B119"/>
    <mergeCell ref="C117:C119"/>
    <mergeCell ref="D117:L117"/>
    <mergeCell ref="M117:U117"/>
    <mergeCell ref="D118:F118"/>
    <mergeCell ref="G118:I118"/>
    <mergeCell ref="J118:L118"/>
    <mergeCell ref="M118:O118"/>
    <mergeCell ref="P118:R118"/>
    <mergeCell ref="S118:U118"/>
    <mergeCell ref="A120:B120"/>
    <mergeCell ref="A121:B121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2" width="17.19" customWidth="1"/>
  </cols>
  <sheetData>
    <row r="1" ht="10" customHeight="1">
</row>
    <row r="2" ht="45" customHeight="1">
      <c r="A2" s="2" t="s">
        <v>497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16" t="s">
        <v>18</v>
      </c>
      <c r="L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16" t="s">
        <v>20</v>
      </c>
      <c r="L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16" t="s">
        <v>360</v>
      </c>
      <c r="L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6" t="s">
        <v>362</v>
      </c>
      <c r="L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6"/>
      <c r="L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16" t="s">
        <v>32</v>
      </c>
      <c r="L9" s="8" t="s">
        <v>33</v>
      </c>
    </row>
    <row r="10" ht="10" customHeight="1">
</row>
    <row r="11" ht="45" customHeight="1">
      <c r="A11" s="3" t="s">
        <v>498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40" customHeight="1">
      <c r="A18" s="9" t="s">
        <v>499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455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500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140" customHeight="1">
      <c r="A28" s="9" t="s">
        <v>501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120" customHeight="1">
      <c r="A29" s="9" t="s">
        <v>502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40" customHeight="1">
      <c r="A30" s="9" t="s">
        <v>503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40" customHeight="1">
      <c r="A31" s="9" t="s">
        <v>504</v>
      </c>
      <c r="B31" s="9"/>
      <c r="C31" s="8" t="s">
        <v>382</v>
      </c>
      <c r="D31" s="12">
        <v>0</v>
      </c>
      <c r="E31" s="12">
        <v>0</v>
      </c>
      <c r="F31" s="12">
        <v>0</v>
      </c>
    </row>
    <row r="32" ht="40" customHeight="1">
      <c r="A32" s="9" t="s">
        <v>505</v>
      </c>
      <c r="B32" s="9"/>
      <c r="C32" s="8" t="s">
        <v>384</v>
      </c>
      <c r="D32" s="12">
        <v>0</v>
      </c>
      <c r="E32" s="12">
        <v>0</v>
      </c>
      <c r="F32" s="12">
        <v>0</v>
      </c>
    </row>
    <row r="33" ht="40" customHeight="1">
      <c r="A33" s="9" t="s">
        <v>506</v>
      </c>
      <c r="B33" s="9"/>
      <c r="C33" s="8" t="s">
        <v>394</v>
      </c>
      <c r="D33" s="12">
        <v>0</v>
      </c>
      <c r="E33" s="12">
        <v>0</v>
      </c>
      <c r="F33" s="12">
        <v>0</v>
      </c>
    </row>
    <row r="34" ht="50" customHeight="1">
      <c r="A34" s="16" t="s">
        <v>479</v>
      </c>
      <c r="B34" s="16"/>
      <c r="C34" s="8" t="s">
        <v>386</v>
      </c>
      <c r="D34" s="12">
        <f>SUM(D28:D33)</f>
      </c>
      <c r="E34" s="12">
        <f>SUM(E28:E33)</f>
      </c>
      <c r="F34" s="12">
        <f>SUM(F28:F33)</f>
      </c>
    </row>
    <row r="35" ht="10" customHeight="1">
</row>
    <row r="36" ht="45" customHeight="1">
      <c r="A36" s="3" t="s">
        <v>507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ht="10" customHeight="1">
</row>
    <row r="38" ht="45" customHeight="1">
      <c r="A38" s="8" t="s">
        <v>35</v>
      </c>
      <c r="B38" s="8"/>
      <c r="C38" s="8" t="s">
        <v>36</v>
      </c>
      <c r="D38" s="8" t="s">
        <v>367</v>
      </c>
      <c r="E38" s="8"/>
      <c r="F38" s="8"/>
      <c r="G38" s="8" t="s">
        <v>368</v>
      </c>
      <c r="H38" s="8"/>
      <c r="I38" s="8"/>
      <c r="J38" s="8" t="s">
        <v>369</v>
      </c>
      <c r="K38" s="8"/>
      <c r="L38" s="8"/>
    </row>
    <row r="39" ht="50" customHeight="1">
      <c r="A39" s="8"/>
      <c r="B39" s="0"/>
      <c r="C39" s="8"/>
      <c r="D39" s="8" t="s">
        <v>508</v>
      </c>
      <c r="E39" s="8" t="s">
        <v>509</v>
      </c>
      <c r="F39" s="8" t="s">
        <v>510</v>
      </c>
      <c r="G39" s="8" t="s">
        <v>508</v>
      </c>
      <c r="H39" s="8" t="s">
        <v>509</v>
      </c>
      <c r="I39" s="8" t="s">
        <v>510</v>
      </c>
      <c r="J39" s="8" t="s">
        <v>508</v>
      </c>
      <c r="K39" s="8" t="s">
        <v>509</v>
      </c>
      <c r="L39" s="8" t="s">
        <v>510</v>
      </c>
    </row>
    <row r="40" ht="20" customHeight="1">
      <c r="A40" s="8" t="s">
        <v>276</v>
      </c>
      <c r="B40" s="8"/>
      <c r="C40" s="8" t="s">
        <v>370</v>
      </c>
      <c r="D40" s="8" t="s">
        <v>371</v>
      </c>
      <c r="E40" s="8" t="s">
        <v>372</v>
      </c>
      <c r="F40" s="8" t="s">
        <v>373</v>
      </c>
      <c r="G40" s="8" t="s">
        <v>374</v>
      </c>
      <c r="H40" s="8" t="s">
        <v>405</v>
      </c>
      <c r="I40" s="8" t="s">
        <v>406</v>
      </c>
      <c r="J40" s="8" t="s">
        <v>407</v>
      </c>
      <c r="K40" s="8" t="s">
        <v>408</v>
      </c>
      <c r="L40" s="8" t="s">
        <v>409</v>
      </c>
    </row>
    <row r="41" ht="20" customHeight="1">
      <c r="A41" s="8" t="s">
        <v>46</v>
      </c>
      <c r="B41" s="8"/>
      <c r="C41" s="8" t="s">
        <v>46</v>
      </c>
      <c r="D41" s="8" t="s">
        <v>46</v>
      </c>
      <c r="E41" s="8" t="s">
        <v>46</v>
      </c>
      <c r="F41" s="8" t="s">
        <v>46</v>
      </c>
      <c r="G41" s="8" t="s">
        <v>46</v>
      </c>
      <c r="H41" s="8" t="s">
        <v>46</v>
      </c>
      <c r="I41" s="8" t="s">
        <v>46</v>
      </c>
      <c r="J41" s="8" t="s">
        <v>46</v>
      </c>
      <c r="K41" s="8" t="s">
        <v>46</v>
      </c>
      <c r="L41" s="8" t="s">
        <v>46</v>
      </c>
    </row>
    <row r="42" ht="10" customHeight="1">
</row>
    <row r="43" ht="45" customHeight="1">
      <c r="A43" s="3" t="s">
        <v>511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ht="10" customHeight="1">
</row>
    <row r="45" ht="45" customHeight="1">
      <c r="A45" s="8" t="s">
        <v>35</v>
      </c>
      <c r="B45" s="8"/>
      <c r="C45" s="8" t="s">
        <v>36</v>
      </c>
      <c r="D45" s="8" t="s">
        <v>367</v>
      </c>
      <c r="E45" s="8"/>
      <c r="F45" s="8"/>
      <c r="G45" s="8" t="s">
        <v>368</v>
      </c>
      <c r="H45" s="8"/>
      <c r="I45" s="8"/>
      <c r="J45" s="8" t="s">
        <v>369</v>
      </c>
      <c r="K45" s="8"/>
      <c r="L45" s="8"/>
    </row>
    <row r="46" ht="50" customHeight="1">
      <c r="A46" s="8"/>
      <c r="B46" s="0"/>
      <c r="C46" s="8"/>
      <c r="D46" s="8" t="s">
        <v>508</v>
      </c>
      <c r="E46" s="8" t="s">
        <v>509</v>
      </c>
      <c r="F46" s="8" t="s">
        <v>510</v>
      </c>
      <c r="G46" s="8" t="s">
        <v>508</v>
      </c>
      <c r="H46" s="8" t="s">
        <v>509</v>
      </c>
      <c r="I46" s="8" t="s">
        <v>510</v>
      </c>
      <c r="J46" s="8" t="s">
        <v>508</v>
      </c>
      <c r="K46" s="8" t="s">
        <v>509</v>
      </c>
      <c r="L46" s="8" t="s">
        <v>510</v>
      </c>
    </row>
    <row r="47" ht="20" customHeight="1">
      <c r="A47" s="8" t="s">
        <v>276</v>
      </c>
      <c r="B47" s="8"/>
      <c r="C47" s="8" t="s">
        <v>370</v>
      </c>
      <c r="D47" s="8" t="s">
        <v>371</v>
      </c>
      <c r="E47" s="8" t="s">
        <v>372</v>
      </c>
      <c r="F47" s="8" t="s">
        <v>373</v>
      </c>
      <c r="G47" s="8" t="s">
        <v>374</v>
      </c>
      <c r="H47" s="8" t="s">
        <v>405</v>
      </c>
      <c r="I47" s="8" t="s">
        <v>406</v>
      </c>
      <c r="J47" s="8" t="s">
        <v>407</v>
      </c>
      <c r="K47" s="8" t="s">
        <v>408</v>
      </c>
      <c r="L47" s="8" t="s">
        <v>409</v>
      </c>
    </row>
    <row r="48" ht="20" customHeight="1">
      <c r="A48" s="8" t="s">
        <v>46</v>
      </c>
      <c r="B48" s="8"/>
      <c r="C48" s="8" t="s">
        <v>46</v>
      </c>
      <c r="D48" s="8" t="s">
        <v>46</v>
      </c>
      <c r="E48" s="8" t="s">
        <v>46</v>
      </c>
      <c r="F48" s="8" t="s">
        <v>46</v>
      </c>
      <c r="G48" s="8" t="s">
        <v>46</v>
      </c>
      <c r="H48" s="8" t="s">
        <v>46</v>
      </c>
      <c r="I48" s="8" t="s">
        <v>46</v>
      </c>
      <c r="J48" s="8" t="s">
        <v>46</v>
      </c>
      <c r="K48" s="8" t="s">
        <v>46</v>
      </c>
      <c r="L48" s="8" t="s">
        <v>46</v>
      </c>
    </row>
    <row r="49" ht="10" customHeight="1">
</row>
    <row r="50" ht="45" customHeight="1">
      <c r="A50" s="3" t="s">
        <v>512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ht="10" customHeight="1">
</row>
    <row r="52" ht="45" customHeight="1">
      <c r="A52" s="8" t="s">
        <v>35</v>
      </c>
      <c r="B52" s="8"/>
      <c r="C52" s="8" t="s">
        <v>36</v>
      </c>
      <c r="D52" s="8" t="s">
        <v>367</v>
      </c>
      <c r="E52" s="8"/>
      <c r="F52" s="8"/>
      <c r="G52" s="8" t="s">
        <v>368</v>
      </c>
      <c r="H52" s="8"/>
      <c r="I52" s="8"/>
      <c r="J52" s="8" t="s">
        <v>369</v>
      </c>
      <c r="K52" s="8"/>
      <c r="L52" s="8"/>
    </row>
    <row r="53" ht="50" customHeight="1">
      <c r="A53" s="8"/>
      <c r="B53" s="0"/>
      <c r="C53" s="8"/>
      <c r="D53" s="8" t="s">
        <v>508</v>
      </c>
      <c r="E53" s="8" t="s">
        <v>509</v>
      </c>
      <c r="F53" s="8" t="s">
        <v>510</v>
      </c>
      <c r="G53" s="8" t="s">
        <v>508</v>
      </c>
      <c r="H53" s="8" t="s">
        <v>509</v>
      </c>
      <c r="I53" s="8" t="s">
        <v>510</v>
      </c>
      <c r="J53" s="8" t="s">
        <v>508</v>
      </c>
      <c r="K53" s="8" t="s">
        <v>509</v>
      </c>
      <c r="L53" s="8" t="s">
        <v>510</v>
      </c>
    </row>
    <row r="54" ht="20" customHeight="1">
      <c r="A54" s="8" t="s">
        <v>276</v>
      </c>
      <c r="B54" s="8"/>
      <c r="C54" s="8" t="s">
        <v>370</v>
      </c>
      <c r="D54" s="8" t="s">
        <v>371</v>
      </c>
      <c r="E54" s="8" t="s">
        <v>372</v>
      </c>
      <c r="F54" s="8" t="s">
        <v>373</v>
      </c>
      <c r="G54" s="8" t="s">
        <v>374</v>
      </c>
      <c r="H54" s="8" t="s">
        <v>405</v>
      </c>
      <c r="I54" s="8" t="s">
        <v>406</v>
      </c>
      <c r="J54" s="8" t="s">
        <v>407</v>
      </c>
      <c r="K54" s="8" t="s">
        <v>408</v>
      </c>
      <c r="L54" s="8" t="s">
        <v>409</v>
      </c>
    </row>
    <row r="55" ht="20" customHeight="1">
      <c r="A55" s="8" t="s">
        <v>46</v>
      </c>
      <c r="B55" s="8"/>
      <c r="C55" s="8" t="s">
        <v>46</v>
      </c>
      <c r="D55" s="8" t="s">
        <v>46</v>
      </c>
      <c r="E55" s="8" t="s">
        <v>46</v>
      </c>
      <c r="F55" s="8" t="s">
        <v>46</v>
      </c>
      <c r="G55" s="8" t="s">
        <v>46</v>
      </c>
      <c r="H55" s="8" t="s">
        <v>46</v>
      </c>
      <c r="I55" s="8" t="s">
        <v>46</v>
      </c>
      <c r="J55" s="8" t="s">
        <v>46</v>
      </c>
      <c r="K55" s="8" t="s">
        <v>46</v>
      </c>
      <c r="L55" s="8" t="s">
        <v>46</v>
      </c>
    </row>
    <row r="56" ht="10" customHeight="1">
</row>
    <row r="57" ht="45" customHeight="1">
      <c r="A57" s="3" t="s">
        <v>513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ht="10" customHeight="1">
</row>
    <row r="59" ht="45" customHeight="1">
      <c r="A59" s="8" t="s">
        <v>35</v>
      </c>
      <c r="B59" s="8"/>
      <c r="C59" s="8" t="s">
        <v>36</v>
      </c>
      <c r="D59" s="8" t="s">
        <v>367</v>
      </c>
      <c r="E59" s="8"/>
      <c r="F59" s="8"/>
      <c r="G59" s="8" t="s">
        <v>368</v>
      </c>
      <c r="H59" s="8"/>
      <c r="I59" s="8"/>
      <c r="J59" s="8" t="s">
        <v>369</v>
      </c>
      <c r="K59" s="8"/>
      <c r="L59" s="8"/>
    </row>
    <row r="60" ht="50" customHeight="1">
      <c r="A60" s="8"/>
      <c r="B60" s="0"/>
      <c r="C60" s="8"/>
      <c r="D60" s="8" t="s">
        <v>508</v>
      </c>
      <c r="E60" s="8" t="s">
        <v>509</v>
      </c>
      <c r="F60" s="8" t="s">
        <v>510</v>
      </c>
      <c r="G60" s="8" t="s">
        <v>508</v>
      </c>
      <c r="H60" s="8" t="s">
        <v>509</v>
      </c>
      <c r="I60" s="8" t="s">
        <v>510</v>
      </c>
      <c r="J60" s="8" t="s">
        <v>508</v>
      </c>
      <c r="K60" s="8" t="s">
        <v>509</v>
      </c>
      <c r="L60" s="8" t="s">
        <v>510</v>
      </c>
    </row>
    <row r="61" ht="20" customHeight="1">
      <c r="A61" s="8" t="s">
        <v>276</v>
      </c>
      <c r="B61" s="8"/>
      <c r="C61" s="8" t="s">
        <v>370</v>
      </c>
      <c r="D61" s="8" t="s">
        <v>371</v>
      </c>
      <c r="E61" s="8" t="s">
        <v>372</v>
      </c>
      <c r="F61" s="8" t="s">
        <v>373</v>
      </c>
      <c r="G61" s="8" t="s">
        <v>374</v>
      </c>
      <c r="H61" s="8" t="s">
        <v>405</v>
      </c>
      <c r="I61" s="8" t="s">
        <v>406</v>
      </c>
      <c r="J61" s="8" t="s">
        <v>407</v>
      </c>
      <c r="K61" s="8" t="s">
        <v>408</v>
      </c>
      <c r="L61" s="8" t="s">
        <v>409</v>
      </c>
    </row>
    <row r="62" ht="20" customHeight="1">
      <c r="A62" s="8" t="s">
        <v>46</v>
      </c>
      <c r="B62" s="8"/>
      <c r="C62" s="8" t="s">
        <v>46</v>
      </c>
      <c r="D62" s="8" t="s">
        <v>46</v>
      </c>
      <c r="E62" s="8" t="s">
        <v>46</v>
      </c>
      <c r="F62" s="8" t="s">
        <v>46</v>
      </c>
      <c r="G62" s="8" t="s">
        <v>46</v>
      </c>
      <c r="H62" s="8" t="s">
        <v>46</v>
      </c>
      <c r="I62" s="8" t="s">
        <v>46</v>
      </c>
      <c r="J62" s="8" t="s">
        <v>46</v>
      </c>
      <c r="K62" s="8" t="s">
        <v>46</v>
      </c>
      <c r="L62" s="8" t="s">
        <v>46</v>
      </c>
    </row>
    <row r="63" ht="10" customHeight="1">
</row>
    <row r="64" ht="45" customHeight="1">
      <c r="A64" s="3" t="s">
        <v>514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ht="10" customHeight="1">
</row>
    <row r="66" ht="45" customHeight="1">
      <c r="A66" s="8" t="s">
        <v>35</v>
      </c>
      <c r="B66" s="8"/>
      <c r="C66" s="8" t="s">
        <v>36</v>
      </c>
      <c r="D66" s="8" t="s">
        <v>367</v>
      </c>
      <c r="E66" s="8"/>
      <c r="F66" s="8"/>
      <c r="G66" s="8" t="s">
        <v>368</v>
      </c>
      <c r="H66" s="8"/>
      <c r="I66" s="8"/>
      <c r="J66" s="8" t="s">
        <v>369</v>
      </c>
      <c r="K66" s="8"/>
      <c r="L66" s="8"/>
    </row>
    <row r="67" ht="50" customHeight="1">
      <c r="A67" s="8"/>
      <c r="B67" s="0"/>
      <c r="C67" s="8"/>
      <c r="D67" s="8" t="s">
        <v>508</v>
      </c>
      <c r="E67" s="8" t="s">
        <v>509</v>
      </c>
      <c r="F67" s="8" t="s">
        <v>510</v>
      </c>
      <c r="G67" s="8" t="s">
        <v>508</v>
      </c>
      <c r="H67" s="8" t="s">
        <v>509</v>
      </c>
      <c r="I67" s="8" t="s">
        <v>510</v>
      </c>
      <c r="J67" s="8" t="s">
        <v>508</v>
      </c>
      <c r="K67" s="8" t="s">
        <v>509</v>
      </c>
      <c r="L67" s="8" t="s">
        <v>510</v>
      </c>
    </row>
    <row r="68" ht="20" customHeight="1">
      <c r="A68" s="8" t="s">
        <v>276</v>
      </c>
      <c r="B68" s="8"/>
      <c r="C68" s="8" t="s">
        <v>370</v>
      </c>
      <c r="D68" s="8" t="s">
        <v>371</v>
      </c>
      <c r="E68" s="8" t="s">
        <v>372</v>
      </c>
      <c r="F68" s="8" t="s">
        <v>373</v>
      </c>
      <c r="G68" s="8" t="s">
        <v>374</v>
      </c>
      <c r="H68" s="8" t="s">
        <v>405</v>
      </c>
      <c r="I68" s="8" t="s">
        <v>406</v>
      </c>
      <c r="J68" s="8" t="s">
        <v>407</v>
      </c>
      <c r="K68" s="8" t="s">
        <v>408</v>
      </c>
      <c r="L68" s="8" t="s">
        <v>409</v>
      </c>
    </row>
    <row r="69" ht="20" customHeight="1">
      <c r="A69" s="8" t="s">
        <v>46</v>
      </c>
      <c r="B69" s="8"/>
      <c r="C69" s="8" t="s">
        <v>46</v>
      </c>
      <c r="D69" s="8" t="s">
        <v>46</v>
      </c>
      <c r="E69" s="8" t="s">
        <v>46</v>
      </c>
      <c r="F69" s="8" t="s">
        <v>46</v>
      </c>
      <c r="G69" s="8" t="s">
        <v>46</v>
      </c>
      <c r="H69" s="8" t="s">
        <v>46</v>
      </c>
      <c r="I69" s="8" t="s">
        <v>46</v>
      </c>
      <c r="J69" s="8" t="s">
        <v>46</v>
      </c>
      <c r="K69" s="8" t="s">
        <v>46</v>
      </c>
      <c r="L69" s="8" t="s">
        <v>46</v>
      </c>
    </row>
    <row r="70" ht="10" customHeight="1">
</row>
    <row r="71" ht="45" customHeight="1">
      <c r="A71" s="3" t="s">
        <v>515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ht="10" customHeight="1">
</row>
    <row r="73" ht="45" customHeight="1">
      <c r="A73" s="8" t="s">
        <v>35</v>
      </c>
      <c r="B73" s="8"/>
      <c r="C73" s="8" t="s">
        <v>36</v>
      </c>
      <c r="D73" s="8" t="s">
        <v>367</v>
      </c>
      <c r="E73" s="8"/>
      <c r="F73" s="8"/>
      <c r="G73" s="8" t="s">
        <v>368</v>
      </c>
      <c r="H73" s="8"/>
      <c r="I73" s="8"/>
      <c r="J73" s="8" t="s">
        <v>369</v>
      </c>
      <c r="K73" s="8"/>
      <c r="L73" s="8"/>
    </row>
    <row r="74" ht="50" customHeight="1">
      <c r="A74" s="8"/>
      <c r="B74" s="0"/>
      <c r="C74" s="8"/>
      <c r="D74" s="8" t="s">
        <v>508</v>
      </c>
      <c r="E74" s="8" t="s">
        <v>509</v>
      </c>
      <c r="F74" s="8" t="s">
        <v>510</v>
      </c>
      <c r="G74" s="8" t="s">
        <v>508</v>
      </c>
      <c r="H74" s="8" t="s">
        <v>509</v>
      </c>
      <c r="I74" s="8" t="s">
        <v>510</v>
      </c>
      <c r="J74" s="8" t="s">
        <v>508</v>
      </c>
      <c r="K74" s="8" t="s">
        <v>509</v>
      </c>
      <c r="L74" s="8" t="s">
        <v>510</v>
      </c>
    </row>
    <row r="75" ht="20" customHeight="1">
      <c r="A75" s="8" t="s">
        <v>276</v>
      </c>
      <c r="B75" s="8"/>
      <c r="C75" s="8" t="s">
        <v>370</v>
      </c>
      <c r="D75" s="8" t="s">
        <v>371</v>
      </c>
      <c r="E75" s="8" t="s">
        <v>372</v>
      </c>
      <c r="F75" s="8" t="s">
        <v>373</v>
      </c>
      <c r="G75" s="8" t="s">
        <v>374</v>
      </c>
      <c r="H75" s="8" t="s">
        <v>405</v>
      </c>
      <c r="I75" s="8" t="s">
        <v>406</v>
      </c>
      <c r="J75" s="8" t="s">
        <v>407</v>
      </c>
      <c r="K75" s="8" t="s">
        <v>408</v>
      </c>
      <c r="L75" s="8" t="s">
        <v>409</v>
      </c>
    </row>
    <row r="76" ht="20" customHeight="1">
      <c r="A76" s="8" t="s">
        <v>46</v>
      </c>
      <c r="B76" s="8"/>
      <c r="C76" s="8" t="s">
        <v>46</v>
      </c>
      <c r="D76" s="8" t="s">
        <v>46</v>
      </c>
      <c r="E76" s="8" t="s">
        <v>46</v>
      </c>
      <c r="F76" s="8" t="s">
        <v>46</v>
      </c>
      <c r="G76" s="8" t="s">
        <v>46</v>
      </c>
      <c r="H76" s="8" t="s">
        <v>46</v>
      </c>
      <c r="I76" s="8" t="s">
        <v>46</v>
      </c>
      <c r="J76" s="8" t="s">
        <v>46</v>
      </c>
      <c r="K76" s="8" t="s">
        <v>46</v>
      </c>
      <c r="L76" s="8" t="s">
        <v>46</v>
      </c>
    </row>
  </sheetData>
  <sheetProtection password="DC92" sheet="1" objects="1" scenarios="1"/>
  <mergeCells>
    <mergeCell ref="A2:L2"/>
    <mergeCell ref="A4:J4"/>
    <mergeCell ref="B7:J7"/>
    <mergeCell ref="B8:J8"/>
    <mergeCell ref="B9:J9"/>
    <mergeCell ref="A11:L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L23"/>
    <mergeCell ref="A25:B26"/>
    <mergeCell ref="C25:C26"/>
    <mergeCell ref="D25:F25"/>
    <mergeCell ref="A27:B27"/>
    <mergeCell ref="A28:B28"/>
    <mergeCell ref="A29:B29"/>
    <mergeCell ref="A30:B30"/>
    <mergeCell ref="A31:B31"/>
    <mergeCell ref="A32:B32"/>
    <mergeCell ref="A33:B33"/>
    <mergeCell ref="A34:B34"/>
    <mergeCell ref="A36:L36"/>
    <mergeCell ref="A38:B39"/>
    <mergeCell ref="C38:C39"/>
    <mergeCell ref="D38:F38"/>
    <mergeCell ref="G38:I38"/>
    <mergeCell ref="J38:L38"/>
    <mergeCell ref="A40:B40"/>
    <mergeCell ref="A41:B41"/>
    <mergeCell ref="A43:L43"/>
    <mergeCell ref="A45:B46"/>
    <mergeCell ref="C45:C46"/>
    <mergeCell ref="D45:F45"/>
    <mergeCell ref="G45:I45"/>
    <mergeCell ref="J45:L45"/>
    <mergeCell ref="A47:B47"/>
    <mergeCell ref="A48:B48"/>
    <mergeCell ref="A50:L50"/>
    <mergeCell ref="A52:B53"/>
    <mergeCell ref="C52:C53"/>
    <mergeCell ref="D52:F52"/>
    <mergeCell ref="G52:I52"/>
    <mergeCell ref="J52:L52"/>
    <mergeCell ref="A54:B54"/>
    <mergeCell ref="A55:B55"/>
    <mergeCell ref="A57:L57"/>
    <mergeCell ref="A59:B60"/>
    <mergeCell ref="C59:C60"/>
    <mergeCell ref="D59:F59"/>
    <mergeCell ref="G59:I59"/>
    <mergeCell ref="J59:L59"/>
    <mergeCell ref="A61:B61"/>
    <mergeCell ref="A62:B62"/>
    <mergeCell ref="A64:L64"/>
    <mergeCell ref="A66:B67"/>
    <mergeCell ref="C66:C67"/>
    <mergeCell ref="D66:F66"/>
    <mergeCell ref="G66:I66"/>
    <mergeCell ref="J66:L66"/>
    <mergeCell ref="A68:B68"/>
    <mergeCell ref="A69:B69"/>
    <mergeCell ref="A71:L71"/>
    <mergeCell ref="A73:B74"/>
    <mergeCell ref="C73:C74"/>
    <mergeCell ref="D73:F73"/>
    <mergeCell ref="G73:I73"/>
    <mergeCell ref="J73:L73"/>
    <mergeCell ref="A75:B75"/>
    <mergeCell ref="A76:B76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7" width="17.19" customWidth="1"/>
  </cols>
  <sheetData>
    <row r="1" ht="10" customHeight="1">
</row>
    <row r="2" ht="45" customHeight="1">
      <c r="A2" s="2" t="s">
        <v>516</v>
      </c>
      <c r="B2" s="2"/>
      <c r="C2" s="2"/>
      <c r="D2" s="2"/>
      <c r="E2" s="2"/>
      <c r="F2" s="2"/>
      <c r="G2" s="2"/>
    </row>
    <row r="3" ht="30" customHeight="1">
      <c r="A3" s="0"/>
      <c r="B3" s="0"/>
      <c r="C3" s="0"/>
      <c r="D3" s="0"/>
      <c r="E3" s="0"/>
      <c r="F3" s="0"/>
      <c r="G3" s="8" t="s">
        <v>17</v>
      </c>
    </row>
    <row r="4" ht="30" customHeight="1">
      <c r="A4" s="4" t="s">
        <v>359</v>
      </c>
      <c r="B4" s="4"/>
      <c r="C4" s="4"/>
      <c r="D4" s="4"/>
      <c r="E4" s="4"/>
      <c r="F4" s="16" t="s">
        <v>18</v>
      </c>
      <c r="G4" s="8" t="s">
        <v>19</v>
      </c>
    </row>
    <row r="5" ht="30" customHeight="1">
      <c r="A5" s="0"/>
      <c r="B5" s="0"/>
      <c r="C5" s="0"/>
      <c r="D5" s="0"/>
      <c r="E5" s="0"/>
      <c r="F5" s="16" t="s">
        <v>20</v>
      </c>
      <c r="G5" s="8"/>
    </row>
    <row r="6" ht="30" customHeight="1">
      <c r="A6" s="0"/>
      <c r="B6" s="0"/>
      <c r="C6" s="0"/>
      <c r="D6" s="0"/>
      <c r="E6" s="0"/>
      <c r="F6" s="16" t="s">
        <v>360</v>
      </c>
      <c r="G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6" t="s">
        <v>362</v>
      </c>
      <c r="G7" s="8" t="s">
        <v>363</v>
      </c>
    </row>
    <row r="8" ht="30" customHeight="1">
      <c r="A8" s="6" t="s">
        <v>364</v>
      </c>
      <c r="B8" s="17"/>
      <c r="C8" s="17"/>
      <c r="D8" s="17"/>
      <c r="E8" s="17"/>
      <c r="F8" s="16"/>
      <c r="G8" s="8"/>
    </row>
    <row r="9" ht="30" customHeight="1">
      <c r="A9" s="6" t="s">
        <v>31</v>
      </c>
      <c r="B9" s="6" t="s">
        <v>365</v>
      </c>
      <c r="C9" s="6"/>
      <c r="D9" s="6"/>
      <c r="E9" s="6"/>
      <c r="F9" s="16" t="s">
        <v>32</v>
      </c>
      <c r="G9" s="8" t="s">
        <v>33</v>
      </c>
    </row>
    <row r="10" ht="10" customHeight="1">
</row>
    <row r="11" ht="45" customHeight="1">
      <c r="A11" s="3" t="s">
        <v>517</v>
      </c>
      <c r="B11" s="3"/>
      <c r="C11" s="3"/>
      <c r="D11" s="3"/>
      <c r="E11" s="3"/>
      <c r="F11" s="3"/>
      <c r="G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  <c r="G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  <c r="G14" s="8" t="s">
        <v>42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  <c r="G15" s="8" t="s">
        <v>374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  <c r="G16" s="12"/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  <c r="G17" s="12"/>
    </row>
    <row r="18" ht="40" customHeight="1">
      <c r="A18" s="9" t="s">
        <v>518</v>
      </c>
      <c r="B18" s="9"/>
      <c r="C18" s="8" t="s">
        <v>380</v>
      </c>
      <c r="D18" s="12">
        <v>11655175.2</v>
      </c>
      <c r="E18" s="12">
        <v>0</v>
      </c>
      <c r="F18" s="12">
        <v>0</v>
      </c>
      <c r="G18" s="12"/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  <c r="G19" s="12"/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  <c r="G20" s="12"/>
    </row>
    <row r="21" ht="50" customHeight="1">
      <c r="A21" s="9" t="s">
        <v>519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  <c r="G21" s="12"/>
    </row>
    <row r="22" ht="10" customHeight="1">
</row>
    <row r="23" ht="45" customHeight="1">
      <c r="A23" s="3" t="s">
        <v>520</v>
      </c>
      <c r="B23" s="3"/>
      <c r="C23" s="3"/>
      <c r="D23" s="3"/>
      <c r="E23" s="3"/>
      <c r="F23" s="3"/>
      <c r="G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  <c r="G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  <c r="G26" s="8" t="s">
        <v>42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  <c r="G27" s="8" t="s">
        <v>374</v>
      </c>
    </row>
    <row r="28" ht="80" customHeight="1">
      <c r="A28" s="9" t="s">
        <v>521</v>
      </c>
      <c r="B28" s="9"/>
      <c r="C28" s="8" t="s">
        <v>376</v>
      </c>
      <c r="D28" s="12">
        <v>11655175.2</v>
      </c>
      <c r="E28" s="12">
        <v>0</v>
      </c>
      <c r="F28" s="12">
        <v>0</v>
      </c>
      <c r="G28" s="12"/>
    </row>
    <row r="29" ht="40" customHeight="1">
      <c r="A29" s="9" t="s">
        <v>522</v>
      </c>
      <c r="B29" s="9"/>
      <c r="C29" s="8" t="s">
        <v>378</v>
      </c>
      <c r="D29" s="12">
        <v>0</v>
      </c>
      <c r="E29" s="12">
        <v>0</v>
      </c>
      <c r="F29" s="12">
        <v>0</v>
      </c>
      <c r="G29" s="12"/>
    </row>
    <row r="30" ht="40" customHeight="1">
      <c r="A30" s="9" t="s">
        <v>523</v>
      </c>
      <c r="B30" s="9"/>
      <c r="C30" s="8" t="s">
        <v>461</v>
      </c>
      <c r="D30" s="12">
        <v>0</v>
      </c>
      <c r="E30" s="12">
        <v>0</v>
      </c>
      <c r="F30" s="12">
        <v>0</v>
      </c>
      <c r="G30" s="12"/>
    </row>
    <row r="31" ht="60" customHeight="1">
      <c r="A31" s="9" t="s">
        <v>524</v>
      </c>
      <c r="B31" s="9"/>
      <c r="C31" s="8" t="s">
        <v>463</v>
      </c>
      <c r="D31" s="12">
        <v>0</v>
      </c>
      <c r="E31" s="12">
        <v>0</v>
      </c>
      <c r="F31" s="12">
        <v>0</v>
      </c>
      <c r="G31" s="12"/>
    </row>
    <row r="32" ht="120" customHeight="1">
      <c r="A32" s="9" t="s">
        <v>525</v>
      </c>
      <c r="B32" s="9"/>
      <c r="C32" s="8" t="s">
        <v>465</v>
      </c>
      <c r="D32" s="12">
        <v>0</v>
      </c>
      <c r="E32" s="12">
        <v>0</v>
      </c>
      <c r="F32" s="12">
        <v>0</v>
      </c>
      <c r="G32" s="12"/>
    </row>
    <row r="33" ht="20" customHeight="1">
      <c r="A33" s="9" t="s">
        <v>526</v>
      </c>
      <c r="B33" s="9"/>
      <c r="C33" s="8" t="s">
        <v>467</v>
      </c>
      <c r="D33" s="12">
        <v>0</v>
      </c>
      <c r="E33" s="12">
        <v>0</v>
      </c>
      <c r="F33" s="12">
        <v>0</v>
      </c>
      <c r="G33" s="12"/>
    </row>
    <row r="34" ht="100" customHeight="1">
      <c r="A34" s="9" t="s">
        <v>527</v>
      </c>
      <c r="B34" s="9"/>
      <c r="C34" s="8" t="s">
        <v>469</v>
      </c>
      <c r="D34" s="12">
        <v>0</v>
      </c>
      <c r="E34" s="12">
        <v>0</v>
      </c>
      <c r="F34" s="12">
        <v>0</v>
      </c>
      <c r="G34" s="12"/>
    </row>
    <row r="35" ht="20" customHeight="1">
      <c r="A35" s="9" t="s">
        <v>528</v>
      </c>
      <c r="B35" s="9"/>
      <c r="C35" s="8" t="s">
        <v>471</v>
      </c>
      <c r="D35" s="12">
        <v>0</v>
      </c>
      <c r="E35" s="12">
        <v>0</v>
      </c>
      <c r="F35" s="12">
        <v>0</v>
      </c>
      <c r="G35" s="12"/>
    </row>
    <row r="36" ht="50" customHeight="1">
      <c r="A36" s="16" t="s">
        <v>529</v>
      </c>
      <c r="B36" s="16"/>
      <c r="C36" s="8" t="s">
        <v>386</v>
      </c>
      <c r="D36" s="12">
        <f>SUM(D28:D35)</f>
      </c>
      <c r="E36" s="12">
        <f>SUM(E28:E35)</f>
      </c>
      <c r="F36" s="12">
        <f>SUM(F28:F35)</f>
      </c>
      <c r="G36" s="12"/>
    </row>
    <row r="37" ht="10" customHeight="1">
</row>
    <row r="38" ht="45" customHeight="1">
      <c r="A38" s="3" t="s">
        <v>530</v>
      </c>
      <c r="B38" s="3"/>
      <c r="C38" s="3"/>
      <c r="D38" s="3"/>
      <c r="E38" s="3"/>
      <c r="F38" s="3"/>
      <c r="G38" s="3"/>
    </row>
    <row r="39" ht="10" customHeight="1">
</row>
    <row r="40" ht="45" customHeight="1">
      <c r="A40" s="8" t="s">
        <v>35</v>
      </c>
      <c r="B40" s="8"/>
      <c r="C40" s="8" t="s">
        <v>36</v>
      </c>
      <c r="D40" s="8" t="s">
        <v>38</v>
      </c>
      <c r="E40" s="8"/>
      <c r="F40" s="8"/>
      <c r="G40" s="8"/>
    </row>
    <row r="41" ht="45" customHeight="1">
      <c r="A41" s="8"/>
      <c r="B41" s="0"/>
      <c r="C41" s="8"/>
      <c r="D41" s="8" t="s">
        <v>367</v>
      </c>
      <c r="E41" s="8" t="s">
        <v>368</v>
      </c>
      <c r="F41" s="8" t="s">
        <v>369</v>
      </c>
      <c r="G41" s="8" t="s">
        <v>42</v>
      </c>
    </row>
    <row r="42" ht="20" customHeight="1">
      <c r="A42" s="8" t="s">
        <v>276</v>
      </c>
      <c r="B42" s="8"/>
      <c r="C42" s="8" t="s">
        <v>370</v>
      </c>
      <c r="D42" s="8" t="s">
        <v>371</v>
      </c>
      <c r="E42" s="8" t="s">
        <v>372</v>
      </c>
      <c r="F42" s="8" t="s">
        <v>373</v>
      </c>
      <c r="G42" s="8" t="s">
        <v>374</v>
      </c>
    </row>
    <row r="43" ht="20" customHeight="1">
      <c r="A43" s="9" t="s">
        <v>531</v>
      </c>
      <c r="B43" s="9"/>
      <c r="C43" s="8" t="s">
        <v>44</v>
      </c>
      <c r="D43" s="12">
        <v>0</v>
      </c>
      <c r="E43" s="12">
        <v>0</v>
      </c>
      <c r="F43" s="12">
        <v>0</v>
      </c>
      <c r="G43" s="12">
        <v>0</v>
      </c>
    </row>
    <row r="44" ht="20" customHeight="1">
      <c r="A44" s="16" t="s">
        <v>479</v>
      </c>
      <c r="B44" s="16"/>
      <c r="C44" s="8" t="s">
        <v>386</v>
      </c>
      <c r="D44" s="12">
        <f>SUM(D43:D43)</f>
      </c>
      <c r="E44" s="12">
        <f>SUM(E43:E43)</f>
      </c>
      <c r="F44" s="12">
        <f>SUM(F43:F43)</f>
      </c>
      <c r="G44" s="12">
        <f>SUM(G43:G43)</f>
      </c>
    </row>
    <row r="45" ht="10" customHeight="1">
</row>
    <row r="46" ht="45" customHeight="1">
      <c r="A46" s="3" t="s">
        <v>532</v>
      </c>
      <c r="B46" s="3"/>
      <c r="C46" s="3"/>
      <c r="D46" s="3"/>
      <c r="E46" s="3"/>
      <c r="F46" s="3"/>
      <c r="G46" s="3"/>
    </row>
    <row r="47" ht="10" customHeight="1">
</row>
    <row r="48" ht="45" customHeight="1">
      <c r="A48" s="8" t="s">
        <v>35</v>
      </c>
      <c r="B48" s="8"/>
      <c r="C48" s="8" t="s">
        <v>36</v>
      </c>
      <c r="D48" s="8" t="s">
        <v>38</v>
      </c>
      <c r="E48" s="8"/>
      <c r="F48" s="8"/>
      <c r="G48" s="8"/>
    </row>
    <row r="49" ht="45" customHeight="1">
      <c r="A49" s="8"/>
      <c r="B49" s="0"/>
      <c r="C49" s="8"/>
      <c r="D49" s="8" t="s">
        <v>367</v>
      </c>
      <c r="E49" s="8" t="s">
        <v>368</v>
      </c>
      <c r="F49" s="8" t="s">
        <v>369</v>
      </c>
      <c r="G49" s="8" t="s">
        <v>42</v>
      </c>
    </row>
    <row r="50" ht="20" customHeight="1">
      <c r="A50" s="8" t="s">
        <v>276</v>
      </c>
      <c r="B50" s="8"/>
      <c r="C50" s="8" t="s">
        <v>370</v>
      </c>
      <c r="D50" s="8" t="s">
        <v>371</v>
      </c>
      <c r="E50" s="8" t="s">
        <v>372</v>
      </c>
      <c r="F50" s="8" t="s">
        <v>373</v>
      </c>
      <c r="G50" s="8" t="s">
        <v>374</v>
      </c>
    </row>
    <row r="51" ht="20" customHeight="1">
      <c r="A51" s="8" t="s">
        <v>46</v>
      </c>
      <c r="B51" s="8"/>
      <c r="C51" s="8" t="s">
        <v>46</v>
      </c>
      <c r="D51" s="8" t="s">
        <v>46</v>
      </c>
      <c r="E51" s="8" t="s">
        <v>46</v>
      </c>
      <c r="F51" s="8" t="s">
        <v>46</v>
      </c>
      <c r="G51" s="8" t="s">
        <v>46</v>
      </c>
    </row>
    <row r="52" ht="10" customHeight="1">
</row>
    <row r="53" ht="45" customHeight="1">
      <c r="A53" s="3" t="s">
        <v>533</v>
      </c>
      <c r="B53" s="3"/>
      <c r="C53" s="3"/>
      <c r="D53" s="3"/>
      <c r="E53" s="3"/>
      <c r="F53" s="3"/>
      <c r="G53" s="3"/>
    </row>
    <row r="54" ht="10" customHeight="1">
</row>
    <row r="55" ht="45" customHeight="1">
      <c r="A55" s="8" t="s">
        <v>35</v>
      </c>
      <c r="B55" s="8"/>
      <c r="C55" s="8" t="s">
        <v>36</v>
      </c>
      <c r="D55" s="8" t="s">
        <v>38</v>
      </c>
      <c r="E55" s="8"/>
      <c r="F55" s="8"/>
      <c r="G55" s="8"/>
    </row>
    <row r="56" ht="45" customHeight="1">
      <c r="A56" s="8"/>
      <c r="B56" s="0"/>
      <c r="C56" s="8"/>
      <c r="D56" s="8" t="s">
        <v>367</v>
      </c>
      <c r="E56" s="8" t="s">
        <v>368</v>
      </c>
      <c r="F56" s="8" t="s">
        <v>369</v>
      </c>
      <c r="G56" s="8" t="s">
        <v>42</v>
      </c>
    </row>
    <row r="57" ht="20" customHeight="1">
      <c r="A57" s="8" t="s">
        <v>276</v>
      </c>
      <c r="B57" s="8"/>
      <c r="C57" s="8" t="s">
        <v>370</v>
      </c>
      <c r="D57" s="8" t="s">
        <v>371</v>
      </c>
      <c r="E57" s="8" t="s">
        <v>372</v>
      </c>
      <c r="F57" s="8" t="s">
        <v>373</v>
      </c>
      <c r="G57" s="8" t="s">
        <v>374</v>
      </c>
    </row>
    <row r="58" ht="20" customHeight="1">
      <c r="A58" s="8" t="s">
        <v>46</v>
      </c>
      <c r="B58" s="8"/>
      <c r="C58" s="8" t="s">
        <v>46</v>
      </c>
      <c r="D58" s="8" t="s">
        <v>46</v>
      </c>
      <c r="E58" s="8" t="s">
        <v>46</v>
      </c>
      <c r="F58" s="8" t="s">
        <v>46</v>
      </c>
      <c r="G58" s="8" t="s">
        <v>46</v>
      </c>
    </row>
    <row r="59" ht="10" customHeight="1">
</row>
    <row r="60" ht="45" customHeight="1">
      <c r="A60" s="3" t="s">
        <v>534</v>
      </c>
      <c r="B60" s="3"/>
      <c r="C60" s="3"/>
      <c r="D60" s="3"/>
      <c r="E60" s="3"/>
      <c r="F60" s="3"/>
      <c r="G60" s="3"/>
    </row>
    <row r="61" ht="10" customHeight="1">
</row>
    <row r="62" ht="45" customHeight="1">
      <c r="A62" s="8" t="s">
        <v>35</v>
      </c>
      <c r="B62" s="8"/>
      <c r="C62" s="8" t="s">
        <v>36</v>
      </c>
      <c r="D62" s="8" t="s">
        <v>38</v>
      </c>
      <c r="E62" s="8"/>
      <c r="F62" s="8"/>
      <c r="G62" s="8"/>
    </row>
    <row r="63" ht="45" customHeight="1">
      <c r="A63" s="8"/>
      <c r="B63" s="0"/>
      <c r="C63" s="8"/>
      <c r="D63" s="8" t="s">
        <v>367</v>
      </c>
      <c r="E63" s="8" t="s">
        <v>368</v>
      </c>
      <c r="F63" s="8" t="s">
        <v>369</v>
      </c>
      <c r="G63" s="8" t="s">
        <v>42</v>
      </c>
    </row>
    <row r="64" ht="20" customHeight="1">
      <c r="A64" s="8" t="s">
        <v>276</v>
      </c>
      <c r="B64" s="8"/>
      <c r="C64" s="8" t="s">
        <v>370</v>
      </c>
      <c r="D64" s="8" t="s">
        <v>371</v>
      </c>
      <c r="E64" s="8" t="s">
        <v>372</v>
      </c>
      <c r="F64" s="8" t="s">
        <v>373</v>
      </c>
      <c r="G64" s="8" t="s">
        <v>374</v>
      </c>
    </row>
    <row r="65" ht="20" customHeight="1">
      <c r="A65" s="8" t="s">
        <v>46</v>
      </c>
      <c r="B65" s="8"/>
      <c r="C65" s="8" t="s">
        <v>46</v>
      </c>
      <c r="D65" s="8" t="s">
        <v>46</v>
      </c>
      <c r="E65" s="8" t="s">
        <v>46</v>
      </c>
      <c r="F65" s="8" t="s">
        <v>46</v>
      </c>
      <c r="G65" s="8" t="s">
        <v>46</v>
      </c>
    </row>
    <row r="66" ht="10" customHeight="1">
</row>
    <row r="67" ht="45" customHeight="1">
      <c r="A67" s="3" t="s">
        <v>535</v>
      </c>
      <c r="B67" s="3"/>
      <c r="C67" s="3"/>
      <c r="D67" s="3"/>
      <c r="E67" s="3"/>
      <c r="F67" s="3"/>
      <c r="G67" s="3"/>
    </row>
    <row r="68" ht="10" customHeight="1">
</row>
    <row r="69" ht="45" customHeight="1">
      <c r="A69" s="8" t="s">
        <v>35</v>
      </c>
      <c r="B69" s="8"/>
      <c r="C69" s="8" t="s">
        <v>36</v>
      </c>
      <c r="D69" s="8" t="s">
        <v>38</v>
      </c>
      <c r="E69" s="8"/>
      <c r="F69" s="8"/>
      <c r="G69" s="8"/>
    </row>
    <row r="70" ht="45" customHeight="1">
      <c r="A70" s="8"/>
      <c r="B70" s="0"/>
      <c r="C70" s="8"/>
      <c r="D70" s="8" t="s">
        <v>367</v>
      </c>
      <c r="E70" s="8" t="s">
        <v>368</v>
      </c>
      <c r="F70" s="8" t="s">
        <v>369</v>
      </c>
      <c r="G70" s="8" t="s">
        <v>42</v>
      </c>
    </row>
    <row r="71" ht="20" customHeight="1">
      <c r="A71" s="8" t="s">
        <v>276</v>
      </c>
      <c r="B71" s="8"/>
      <c r="C71" s="8" t="s">
        <v>370</v>
      </c>
      <c r="D71" s="8" t="s">
        <v>371</v>
      </c>
      <c r="E71" s="8" t="s">
        <v>372</v>
      </c>
      <c r="F71" s="8" t="s">
        <v>373</v>
      </c>
      <c r="G71" s="8" t="s">
        <v>374</v>
      </c>
    </row>
    <row r="72" ht="20" customHeight="1">
      <c r="A72" s="8" t="s">
        <v>46</v>
      </c>
      <c r="B72" s="8"/>
      <c r="C72" s="8" t="s">
        <v>46</v>
      </c>
      <c r="D72" s="8" t="s">
        <v>46</v>
      </c>
      <c r="E72" s="8" t="s">
        <v>46</v>
      </c>
      <c r="F72" s="8" t="s">
        <v>46</v>
      </c>
      <c r="G72" s="8" t="s">
        <v>46</v>
      </c>
    </row>
    <row r="73" ht="10" customHeight="1">
</row>
    <row r="74" ht="45" customHeight="1">
      <c r="A74" s="3" t="s">
        <v>536</v>
      </c>
      <c r="B74" s="3"/>
      <c r="C74" s="3"/>
      <c r="D74" s="3"/>
      <c r="E74" s="3"/>
      <c r="F74" s="3"/>
      <c r="G74" s="3"/>
    </row>
    <row r="75" ht="10" customHeight="1">
</row>
    <row r="76" ht="45" customHeight="1">
      <c r="A76" s="8" t="s">
        <v>35</v>
      </c>
      <c r="B76" s="8"/>
      <c r="C76" s="8" t="s">
        <v>36</v>
      </c>
      <c r="D76" s="8" t="s">
        <v>38</v>
      </c>
      <c r="E76" s="8"/>
      <c r="F76" s="8"/>
      <c r="G76" s="8"/>
    </row>
    <row r="77" ht="45" customHeight="1">
      <c r="A77" s="8"/>
      <c r="B77" s="0"/>
      <c r="C77" s="8"/>
      <c r="D77" s="8" t="s">
        <v>367</v>
      </c>
      <c r="E77" s="8" t="s">
        <v>368</v>
      </c>
      <c r="F77" s="8" t="s">
        <v>369</v>
      </c>
      <c r="G77" s="8" t="s">
        <v>42</v>
      </c>
    </row>
    <row r="78" ht="20" customHeight="1">
      <c r="A78" s="8" t="s">
        <v>276</v>
      </c>
      <c r="B78" s="8"/>
      <c r="C78" s="8" t="s">
        <v>370</v>
      </c>
      <c r="D78" s="8" t="s">
        <v>371</v>
      </c>
      <c r="E78" s="8" t="s">
        <v>372</v>
      </c>
      <c r="F78" s="8" t="s">
        <v>373</v>
      </c>
      <c r="G78" s="8" t="s">
        <v>374</v>
      </c>
    </row>
    <row r="79" ht="20" customHeight="1">
      <c r="A79" s="9" t="s">
        <v>537</v>
      </c>
      <c r="B79" s="9"/>
      <c r="C79" s="8" t="s">
        <v>44</v>
      </c>
      <c r="D79" s="12">
        <v>0</v>
      </c>
      <c r="E79" s="12">
        <v>0</v>
      </c>
      <c r="F79" s="12">
        <v>0</v>
      </c>
      <c r="G79" s="12">
        <v>0</v>
      </c>
    </row>
    <row r="80" ht="20" customHeight="1">
      <c r="A80" s="16" t="s">
        <v>479</v>
      </c>
      <c r="B80" s="16"/>
      <c r="C80" s="8" t="s">
        <v>386</v>
      </c>
      <c r="D80" s="12">
        <f>SUM(D79:D79)</f>
      </c>
      <c r="E80" s="12">
        <f>SUM(E79:E79)</f>
      </c>
      <c r="F80" s="12">
        <f>SUM(F79:F79)</f>
      </c>
      <c r="G80" s="12">
        <f>SUM(G79:G79)</f>
      </c>
    </row>
    <row r="81" ht="20" customHeight="1">
</row>
    <row r="82" ht="45" customHeight="1">
      <c r="A82" s="3" t="s">
        <v>436</v>
      </c>
      <c r="B82" s="3"/>
      <c r="C82" s="3"/>
      <c r="D82" s="3"/>
      <c r="E82" s="3"/>
      <c r="F82" s="3"/>
      <c r="G82" s="3"/>
    </row>
    <row r="83" ht="20" customHeight="1">
</row>
    <row r="84" ht="40" customHeight="1">
      <c r="A84" s="8" t="s">
        <v>35</v>
      </c>
      <c r="B84" s="8"/>
      <c r="C84" s="8" t="s">
        <v>36</v>
      </c>
      <c r="D84" s="8" t="s">
        <v>437</v>
      </c>
      <c r="E84" s="8"/>
      <c r="F84" s="8"/>
      <c r="G84" s="8"/>
      <c r="H84" s="8"/>
      <c r="I84" s="8"/>
      <c r="J84" s="8"/>
      <c r="K84" s="8"/>
      <c r="L84" s="8"/>
      <c r="M84" s="8" t="s">
        <v>438</v>
      </c>
      <c r="N84" s="8"/>
      <c r="O84" s="8"/>
      <c r="P84" s="8"/>
      <c r="Q84" s="8"/>
      <c r="R84" s="8"/>
      <c r="S84" s="8"/>
      <c r="T84" s="8"/>
      <c r="U84" s="8"/>
    </row>
    <row r="85" ht="40" customHeight="1">
      <c r="A85" s="8"/>
      <c r="B85" s="0"/>
      <c r="C85" s="8"/>
      <c r="D85" s="8" t="s">
        <v>439</v>
      </c>
      <c r="E85" s="8"/>
      <c r="F85" s="8"/>
      <c r="G85" s="8" t="s">
        <v>439</v>
      </c>
      <c r="H85" s="8"/>
      <c r="I85" s="8"/>
      <c r="J85" s="8" t="s">
        <v>439</v>
      </c>
      <c r="K85" s="8"/>
      <c r="L85" s="8"/>
      <c r="M85" s="8" t="s">
        <v>440</v>
      </c>
      <c r="N85" s="8"/>
      <c r="O85" s="8"/>
      <c r="P85" s="8" t="s">
        <v>441</v>
      </c>
      <c r="Q85" s="8"/>
      <c r="R85" s="8"/>
      <c r="S85" s="8" t="s">
        <v>442</v>
      </c>
      <c r="T85" s="8"/>
      <c r="U85" s="8"/>
    </row>
    <row r="86" ht="50" customHeight="1">
      <c r="A86" s="8"/>
      <c r="B86" s="0"/>
      <c r="C86" s="8"/>
      <c r="D86" s="8" t="s">
        <v>443</v>
      </c>
      <c r="E86" s="8" t="s">
        <v>444</v>
      </c>
      <c r="F86" s="8" t="s">
        <v>445</v>
      </c>
      <c r="G86" s="8" t="s">
        <v>443</v>
      </c>
      <c r="H86" s="8" t="s">
        <v>444</v>
      </c>
      <c r="I86" s="8" t="s">
        <v>445</v>
      </c>
      <c r="J86" s="8" t="s">
        <v>443</v>
      </c>
      <c r="K86" s="8" t="s">
        <v>444</v>
      </c>
      <c r="L86" s="8" t="s">
        <v>445</v>
      </c>
      <c r="M86" s="8" t="s">
        <v>443</v>
      </c>
      <c r="N86" s="8" t="s">
        <v>444</v>
      </c>
      <c r="O86" s="8" t="s">
        <v>445</v>
      </c>
      <c r="P86" s="8" t="s">
        <v>443</v>
      </c>
      <c r="Q86" s="8" t="s">
        <v>444</v>
      </c>
      <c r="R86" s="8" t="s">
        <v>445</v>
      </c>
      <c r="S86" s="8" t="s">
        <v>443</v>
      </c>
      <c r="T86" s="8" t="s">
        <v>444</v>
      </c>
      <c r="U86" s="8" t="s">
        <v>445</v>
      </c>
    </row>
    <row r="87" ht="20" customHeight="1">
      <c r="A87" s="8" t="s">
        <v>276</v>
      </c>
      <c r="B87" s="8"/>
      <c r="C87" s="8" t="s">
        <v>370</v>
      </c>
      <c r="D87" s="8" t="s">
        <v>371</v>
      </c>
      <c r="E87" s="8" t="s">
        <v>372</v>
      </c>
      <c r="F87" s="8" t="s">
        <v>373</v>
      </c>
      <c r="G87" s="8" t="s">
        <v>374</v>
      </c>
      <c r="H87" s="8" t="s">
        <v>405</v>
      </c>
      <c r="I87" s="8" t="s">
        <v>406</v>
      </c>
      <c r="J87" s="8" t="s">
        <v>407</v>
      </c>
      <c r="K87" s="8" t="s">
        <v>408</v>
      </c>
      <c r="L87" s="8" t="s">
        <v>409</v>
      </c>
      <c r="M87" s="8" t="s">
        <v>410</v>
      </c>
      <c r="N87" s="8" t="s">
        <v>411</v>
      </c>
      <c r="O87" s="8" t="s">
        <v>412</v>
      </c>
      <c r="P87" s="8" t="s">
        <v>446</v>
      </c>
      <c r="Q87" s="8" t="s">
        <v>447</v>
      </c>
      <c r="R87" s="8" t="s">
        <v>448</v>
      </c>
      <c r="S87" s="8" t="s">
        <v>449</v>
      </c>
      <c r="T87" s="8" t="s">
        <v>450</v>
      </c>
      <c r="U87" s="8" t="s">
        <v>451</v>
      </c>
    </row>
    <row r="88" ht="20" customHeight="1">
      <c r="A88" s="8" t="s">
        <v>452</v>
      </c>
      <c r="B88" s="8"/>
      <c r="C88" s="8" t="s">
        <v>452</v>
      </c>
      <c r="D88" s="8" t="s">
        <v>452</v>
      </c>
      <c r="E88" s="8" t="s">
        <v>452</v>
      </c>
      <c r="F88" s="8" t="s">
        <v>452</v>
      </c>
      <c r="G88" s="8" t="s">
        <v>452</v>
      </c>
      <c r="H88" s="8" t="s">
        <v>452</v>
      </c>
      <c r="I88" s="8" t="s">
        <v>452</v>
      </c>
      <c r="J88" s="8" t="s">
        <v>452</v>
      </c>
      <c r="K88" s="8" t="s">
        <v>452</v>
      </c>
      <c r="L88" s="8" t="s">
        <v>452</v>
      </c>
      <c r="M88" s="8" t="s">
        <v>452</v>
      </c>
      <c r="N88" s="8" t="s">
        <v>452</v>
      </c>
      <c r="O88" s="8" t="s">
        <v>452</v>
      </c>
      <c r="P88" s="8" t="s">
        <v>452</v>
      </c>
      <c r="Q88" s="8" t="s">
        <v>452</v>
      </c>
      <c r="R88" s="8" t="s">
        <v>452</v>
      </c>
      <c r="S88" s="8" t="s">
        <v>452</v>
      </c>
      <c r="T88" s="8" t="s">
        <v>452</v>
      </c>
      <c r="U88" s="8" t="s">
        <v>452</v>
      </c>
    </row>
  </sheetData>
  <sheetProtection password="DC92" sheet="1" objects="1" scenarios="1"/>
  <mergeCells>
    <mergeCell ref="A2:G2"/>
    <mergeCell ref="A4:E4"/>
    <mergeCell ref="B7:E7"/>
    <mergeCell ref="B8:E8"/>
    <mergeCell ref="B9:E9"/>
    <mergeCell ref="A11:G11"/>
    <mergeCell ref="A13:B14"/>
    <mergeCell ref="C13:C14"/>
    <mergeCell ref="D13:G13"/>
    <mergeCell ref="A15:B15"/>
    <mergeCell ref="A16:B16"/>
    <mergeCell ref="A17:B17"/>
    <mergeCell ref="A18:B18"/>
    <mergeCell ref="A19:B19"/>
    <mergeCell ref="A20:B20"/>
    <mergeCell ref="A21:B21"/>
    <mergeCell ref="A23:G23"/>
    <mergeCell ref="A25:B26"/>
    <mergeCell ref="C25:C26"/>
    <mergeCell ref="D25:G25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8:G38"/>
    <mergeCell ref="A40:B41"/>
    <mergeCell ref="C40:C41"/>
    <mergeCell ref="D40:G40"/>
    <mergeCell ref="A42:B42"/>
    <mergeCell ref="A43:B43"/>
    <mergeCell ref="A44:B44"/>
    <mergeCell ref="A46:G46"/>
    <mergeCell ref="A48:B49"/>
    <mergeCell ref="C48:C49"/>
    <mergeCell ref="D48:G48"/>
    <mergeCell ref="A50:B50"/>
    <mergeCell ref="A51:B51"/>
    <mergeCell ref="A53:G53"/>
    <mergeCell ref="A55:B56"/>
    <mergeCell ref="C55:C56"/>
    <mergeCell ref="D55:G55"/>
    <mergeCell ref="A57:B57"/>
    <mergeCell ref="A58:B58"/>
    <mergeCell ref="A60:G60"/>
    <mergeCell ref="A62:B63"/>
    <mergeCell ref="C62:C63"/>
    <mergeCell ref="D62:G62"/>
    <mergeCell ref="A64:B64"/>
    <mergeCell ref="A65:B65"/>
    <mergeCell ref="A67:G67"/>
    <mergeCell ref="A69:B70"/>
    <mergeCell ref="C69:C70"/>
    <mergeCell ref="D69:G69"/>
    <mergeCell ref="A71:B71"/>
    <mergeCell ref="A72:B72"/>
    <mergeCell ref="A74:G74"/>
    <mergeCell ref="A76:B77"/>
    <mergeCell ref="C76:C77"/>
    <mergeCell ref="D76:G76"/>
    <mergeCell ref="A78:B78"/>
    <mergeCell ref="A79:B79"/>
    <mergeCell ref="A80:B80"/>
    <mergeCell ref="A82:G82"/>
    <mergeCell ref="A84:B86"/>
    <mergeCell ref="C84:C86"/>
    <mergeCell ref="D84:L84"/>
    <mergeCell ref="M84:U84"/>
    <mergeCell ref="D85:F85"/>
    <mergeCell ref="G85:I85"/>
    <mergeCell ref="J85:L85"/>
    <mergeCell ref="M85:O85"/>
    <mergeCell ref="P85:R85"/>
    <mergeCell ref="S85:U85"/>
    <mergeCell ref="A87:B87"/>
    <mergeCell ref="A88:B88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6" width="17.19" customWidth="1"/>
  </cols>
  <sheetData>
    <row r="1" ht="10" customHeight="1">
</row>
    <row r="2" ht="45" customHeight="1">
      <c r="A2" s="2" t="s">
        <v>538</v>
      </c>
      <c r="B2" s="2"/>
      <c r="C2" s="2"/>
      <c r="D2" s="2"/>
      <c r="E2" s="2"/>
      <c r="F2" s="2"/>
    </row>
    <row r="3" ht="30" customHeight="1">
      <c r="A3" s="0"/>
      <c r="B3" s="0"/>
      <c r="C3" s="0"/>
      <c r="D3" s="0"/>
      <c r="E3" s="0"/>
      <c r="F3" s="8" t="s">
        <v>17</v>
      </c>
    </row>
    <row r="4" ht="30" customHeight="1">
      <c r="A4" s="4" t="s">
        <v>359</v>
      </c>
      <c r="B4" s="4"/>
      <c r="C4" s="4"/>
      <c r="D4" s="4"/>
      <c r="E4" s="16" t="s">
        <v>18</v>
      </c>
      <c r="F4" s="8" t="s">
        <v>19</v>
      </c>
    </row>
    <row r="5" ht="30" customHeight="1">
      <c r="A5" s="0"/>
      <c r="B5" s="0"/>
      <c r="C5" s="0"/>
      <c r="D5" s="0"/>
      <c r="E5" s="16" t="s">
        <v>20</v>
      </c>
      <c r="F5" s="8"/>
    </row>
    <row r="6" ht="30" customHeight="1">
      <c r="A6" s="0"/>
      <c r="B6" s="0"/>
      <c r="C6" s="0"/>
      <c r="D6" s="0"/>
      <c r="E6" s="16" t="s">
        <v>360</v>
      </c>
      <c r="F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6" t="s">
        <v>362</v>
      </c>
      <c r="F7" s="8" t="s">
        <v>363</v>
      </c>
    </row>
    <row r="8" ht="30" customHeight="1">
      <c r="A8" s="6" t="s">
        <v>364</v>
      </c>
      <c r="B8" s="17"/>
      <c r="C8" s="17"/>
      <c r="D8" s="17"/>
      <c r="E8" s="16"/>
      <c r="F8" s="8"/>
    </row>
    <row r="9" ht="30" customHeight="1">
      <c r="A9" s="6" t="s">
        <v>31</v>
      </c>
      <c r="B9" s="6" t="s">
        <v>365</v>
      </c>
      <c r="C9" s="6"/>
      <c r="D9" s="6"/>
      <c r="E9" s="16" t="s">
        <v>32</v>
      </c>
      <c r="F9" s="8" t="s">
        <v>33</v>
      </c>
    </row>
    <row r="10" ht="10" customHeight="1">
</row>
    <row r="11" ht="45" customHeight="1">
      <c r="A11" s="3" t="s">
        <v>539</v>
      </c>
      <c r="B11" s="3"/>
      <c r="C11" s="3"/>
      <c r="D11" s="3"/>
      <c r="E11" s="3"/>
      <c r="F11" s="3"/>
    </row>
    <row r="12" ht="1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20" customHeight="1">
      <c r="A18" s="9" t="s">
        <v>540</v>
      </c>
      <c r="B18" s="9"/>
      <c r="C18" s="8" t="s">
        <v>380</v>
      </c>
      <c r="D18" s="12">
        <v>0</v>
      </c>
      <c r="E18" s="12">
        <v>0</v>
      </c>
      <c r="F18" s="12">
        <v>0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455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10" customHeight="1">
</row>
    <row r="23" ht="45" customHeight="1">
      <c r="A23" s="3" t="s">
        <v>541</v>
      </c>
      <c r="B23" s="3"/>
      <c r="C23" s="3"/>
      <c r="D23" s="3"/>
      <c r="E23" s="3"/>
      <c r="F23" s="3"/>
    </row>
    <row r="24" ht="1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120" customHeight="1">
      <c r="A28" s="9" t="s">
        <v>542</v>
      </c>
      <c r="B28" s="9"/>
      <c r="C28" s="8" t="s">
        <v>376</v>
      </c>
      <c r="D28" s="12">
        <v>0</v>
      </c>
      <c r="E28" s="12">
        <v>0</v>
      </c>
      <c r="F28" s="12">
        <v>0</v>
      </c>
    </row>
    <row r="29" ht="20" customHeight="1">
      <c r="A29" s="9" t="s">
        <v>540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50" customHeight="1">
      <c r="A30" s="16" t="s">
        <v>479</v>
      </c>
      <c r="B30" s="16"/>
      <c r="C30" s="8" t="s">
        <v>386</v>
      </c>
      <c r="D30" s="12">
        <f>SUM(D28:D29)</f>
      </c>
      <c r="E30" s="12">
        <f>SUM(E28:E29)</f>
      </c>
      <c r="F30" s="12">
        <f>SUM(F28:F29)</f>
      </c>
    </row>
    <row r="31" ht="10" customHeight="1">
</row>
    <row r="32" ht="45" customHeight="1">
      <c r="A32" s="3" t="s">
        <v>543</v>
      </c>
      <c r="B32" s="3"/>
      <c r="C32" s="3"/>
      <c r="D32" s="3"/>
      <c r="E32" s="3"/>
      <c r="F32" s="3"/>
    </row>
    <row r="33" ht="10" customHeight="1">
</row>
    <row r="34" ht="45" customHeight="1">
      <c r="A34" s="8" t="s">
        <v>35</v>
      </c>
      <c r="B34" s="8"/>
      <c r="C34" s="8" t="s">
        <v>36</v>
      </c>
      <c r="D34" s="8" t="s">
        <v>38</v>
      </c>
      <c r="E34" s="8"/>
      <c r="F34" s="8"/>
    </row>
    <row r="35" ht="45" customHeight="1">
      <c r="A35" s="8"/>
      <c r="B35" s="0"/>
      <c r="C35" s="8"/>
      <c r="D35" s="8" t="s">
        <v>367</v>
      </c>
      <c r="E35" s="8" t="s">
        <v>368</v>
      </c>
      <c r="F35" s="8" t="s">
        <v>369</v>
      </c>
    </row>
    <row r="36" ht="20" customHeight="1">
      <c r="A36" s="8" t="s">
        <v>276</v>
      </c>
      <c r="B36" s="8"/>
      <c r="C36" s="8" t="s">
        <v>370</v>
      </c>
      <c r="D36" s="8" t="s">
        <v>371</v>
      </c>
      <c r="E36" s="8" t="s">
        <v>372</v>
      </c>
      <c r="F36" s="8" t="s">
        <v>373</v>
      </c>
    </row>
    <row r="37" ht="20" customHeight="1">
      <c r="A37" s="8" t="s">
        <v>46</v>
      </c>
      <c r="B37" s="8"/>
      <c r="C37" s="8" t="s">
        <v>46</v>
      </c>
      <c r="D37" s="8" t="s">
        <v>46</v>
      </c>
      <c r="E37" s="8" t="s">
        <v>46</v>
      </c>
      <c r="F37" s="8" t="s">
        <v>46</v>
      </c>
    </row>
    <row r="38" ht="10" customHeight="1">
</row>
    <row r="39" ht="45" customHeight="1">
      <c r="A39" s="3" t="s">
        <v>544</v>
      </c>
      <c r="B39" s="3"/>
      <c r="C39" s="3"/>
      <c r="D39" s="3"/>
      <c r="E39" s="3"/>
      <c r="F39" s="3"/>
    </row>
    <row r="40" ht="10" customHeight="1">
</row>
    <row r="41" ht="45" customHeight="1">
      <c r="A41" s="8" t="s">
        <v>35</v>
      </c>
      <c r="B41" s="8"/>
      <c r="C41" s="8" t="s">
        <v>36</v>
      </c>
      <c r="D41" s="8" t="s">
        <v>38</v>
      </c>
      <c r="E41" s="8"/>
      <c r="F41" s="8"/>
    </row>
    <row r="42" ht="45" customHeight="1">
      <c r="A42" s="8"/>
      <c r="B42" s="0"/>
      <c r="C42" s="8"/>
      <c r="D42" s="8" t="s">
        <v>367</v>
      </c>
      <c r="E42" s="8" t="s">
        <v>368</v>
      </c>
      <c r="F42" s="8" t="s">
        <v>369</v>
      </c>
    </row>
    <row r="43" ht="20" customHeight="1">
      <c r="A43" s="8" t="s">
        <v>276</v>
      </c>
      <c r="B43" s="8"/>
      <c r="C43" s="8" t="s">
        <v>370</v>
      </c>
      <c r="D43" s="8" t="s">
        <v>371</v>
      </c>
      <c r="E43" s="8" t="s">
        <v>372</v>
      </c>
      <c r="F43" s="8" t="s">
        <v>373</v>
      </c>
    </row>
    <row r="44" ht="20" customHeight="1">
      <c r="A44" s="8" t="s">
        <v>46</v>
      </c>
      <c r="B44" s="8"/>
      <c r="C44" s="8" t="s">
        <v>46</v>
      </c>
      <c r="D44" s="8" t="s">
        <v>46</v>
      </c>
      <c r="E44" s="8" t="s">
        <v>46</v>
      </c>
      <c r="F44" s="8" t="s">
        <v>46</v>
      </c>
    </row>
  </sheetData>
  <sheetProtection password="DC92" sheet="1" objects="1" scenarios="1"/>
  <mergeCells>
    <mergeCell ref="A2:F2"/>
    <mergeCell ref="A4:D4"/>
    <mergeCell ref="B7:D7"/>
    <mergeCell ref="B8:D8"/>
    <mergeCell ref="B9:D9"/>
    <mergeCell ref="A11:F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F23"/>
    <mergeCell ref="A25:B26"/>
    <mergeCell ref="C25:C26"/>
    <mergeCell ref="D25:F25"/>
    <mergeCell ref="A27:B27"/>
    <mergeCell ref="A28:B28"/>
    <mergeCell ref="A29:B29"/>
    <mergeCell ref="A30:B30"/>
    <mergeCell ref="A32:F32"/>
    <mergeCell ref="A34:B35"/>
    <mergeCell ref="C34:C35"/>
    <mergeCell ref="D34:F34"/>
    <mergeCell ref="A36:B36"/>
    <mergeCell ref="A37:B37"/>
    <mergeCell ref="A39:F39"/>
    <mergeCell ref="A41:B42"/>
    <mergeCell ref="C41:C42"/>
    <mergeCell ref="D41:F41"/>
    <mergeCell ref="A43:B43"/>
    <mergeCell ref="A44:B44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2" width="22.92" customWidth="1"/>
    <col min="3" max="14" width="17.19" customWidth="1"/>
  </cols>
  <sheetData>
    <row r="1" ht="20" customHeight="1">
</row>
    <row r="2" ht="45" customHeight="1">
      <c r="A2" s="2" t="s">
        <v>545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8" t="s">
        <v>17</v>
      </c>
    </row>
    <row r="4" ht="30" customHeight="1">
      <c r="A4" s="4" t="s">
        <v>359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6" t="s">
        <v>18</v>
      </c>
      <c r="N4" s="8" t="s">
        <v>19</v>
      </c>
    </row>
    <row r="5" ht="30" customHeight="1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16" t="s">
        <v>20</v>
      </c>
      <c r="N5" s="8"/>
    </row>
    <row r="6" ht="30" customHeight="1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16" t="s">
        <v>360</v>
      </c>
      <c r="N6" s="8" t="s">
        <v>361</v>
      </c>
    </row>
    <row r="7" ht="40" customHeight="1">
      <c r="A7" s="6" t="s">
        <v>22</v>
      </c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6" t="s">
        <v>362</v>
      </c>
      <c r="N7" s="8" t="s">
        <v>363</v>
      </c>
    </row>
    <row r="8" ht="30" customHeight="1">
      <c r="A8" s="6" t="s">
        <v>364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6"/>
      <c r="N8" s="8"/>
    </row>
    <row r="9" ht="30" customHeight="1">
      <c r="A9" s="6" t="s">
        <v>31</v>
      </c>
      <c r="B9" s="6" t="s">
        <v>365</v>
      </c>
      <c r="C9" s="6"/>
      <c r="D9" s="6"/>
      <c r="E9" s="6"/>
      <c r="F9" s="6"/>
      <c r="G9" s="6"/>
      <c r="H9" s="6"/>
      <c r="I9" s="6"/>
      <c r="J9" s="6"/>
      <c r="K9" s="6"/>
      <c r="L9" s="6"/>
      <c r="M9" s="16" t="s">
        <v>32</v>
      </c>
      <c r="N9" s="8" t="s">
        <v>33</v>
      </c>
    </row>
    <row r="10" ht="20" customHeight="1">
</row>
    <row r="11" ht="45" customHeight="1">
      <c r="A11" s="3" t="s">
        <v>546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ht="20" customHeight="1">
</row>
    <row r="13" ht="45" customHeight="1">
      <c r="A13" s="8" t="s">
        <v>35</v>
      </c>
      <c r="B13" s="8"/>
      <c r="C13" s="8" t="s">
        <v>36</v>
      </c>
      <c r="D13" s="8" t="s">
        <v>38</v>
      </c>
      <c r="E13" s="8"/>
      <c r="F13" s="8"/>
    </row>
    <row r="14" ht="45" customHeight="1">
      <c r="A14" s="8"/>
      <c r="B14" s="0"/>
      <c r="C14" s="8"/>
      <c r="D14" s="8" t="s">
        <v>367</v>
      </c>
      <c r="E14" s="8" t="s">
        <v>368</v>
      </c>
      <c r="F14" s="8" t="s">
        <v>369</v>
      </c>
    </row>
    <row r="15" ht="20" customHeight="1">
      <c r="A15" s="8" t="s">
        <v>276</v>
      </c>
      <c r="B15" s="8"/>
      <c r="C15" s="8" t="s">
        <v>370</v>
      </c>
      <c r="D15" s="8" t="s">
        <v>371</v>
      </c>
      <c r="E15" s="8" t="s">
        <v>372</v>
      </c>
      <c r="F15" s="8" t="s">
        <v>373</v>
      </c>
    </row>
    <row r="16" ht="40" customHeight="1">
      <c r="A16" s="9" t="s">
        <v>375</v>
      </c>
      <c r="B16" s="9"/>
      <c r="C16" s="8" t="s">
        <v>376</v>
      </c>
      <c r="D16" s="12">
        <v>0</v>
      </c>
      <c r="E16" s="12">
        <v>0</v>
      </c>
      <c r="F16" s="12">
        <v>0</v>
      </c>
    </row>
    <row r="17" ht="40" customHeight="1">
      <c r="A17" s="9" t="s">
        <v>377</v>
      </c>
      <c r="B17" s="9"/>
      <c r="C17" s="8" t="s">
        <v>378</v>
      </c>
      <c r="D17" s="12">
        <v>0</v>
      </c>
      <c r="E17" s="12">
        <v>0</v>
      </c>
      <c r="F17" s="12">
        <v>0</v>
      </c>
    </row>
    <row r="18" ht="60" customHeight="1">
      <c r="A18" s="9" t="s">
        <v>547</v>
      </c>
      <c r="B18" s="9"/>
      <c r="C18" s="8" t="s">
        <v>380</v>
      </c>
      <c r="D18" s="12">
        <v>-149451</v>
      </c>
      <c r="E18" s="12">
        <v>-149451</v>
      </c>
      <c r="F18" s="12">
        <v>-149451</v>
      </c>
    </row>
    <row r="19" ht="40" customHeight="1">
      <c r="A19" s="9" t="s">
        <v>381</v>
      </c>
      <c r="B19" s="9"/>
      <c r="C19" s="8" t="s">
        <v>382</v>
      </c>
      <c r="D19" s="12">
        <v>0</v>
      </c>
      <c r="E19" s="12">
        <v>0</v>
      </c>
      <c r="F19" s="12">
        <v>0</v>
      </c>
    </row>
    <row r="20" ht="40" customHeight="1">
      <c r="A20" s="9" t="s">
        <v>383</v>
      </c>
      <c r="B20" s="9"/>
      <c r="C20" s="8" t="s">
        <v>384</v>
      </c>
      <c r="D20" s="12">
        <v>0</v>
      </c>
      <c r="E20" s="12">
        <v>0</v>
      </c>
      <c r="F20" s="12">
        <v>0</v>
      </c>
    </row>
    <row r="21" ht="50" customHeight="1">
      <c r="A21" s="9" t="s">
        <v>548</v>
      </c>
      <c r="B21" s="9"/>
      <c r="C21" s="8" t="s">
        <v>386</v>
      </c>
      <c r="D21" s="12">
        <f>D16-D17+D18-D19+D20</f>
      </c>
      <c r="E21" s="12">
        <f>E16-E17+E18-E19+E20</f>
      </c>
      <c r="F21" s="12">
        <f>F16-F17+F18-F19+F20</f>
      </c>
    </row>
    <row r="22" ht="20" customHeight="1">
</row>
    <row r="23" ht="45" customHeight="1">
      <c r="A23" s="3" t="s">
        <v>549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ht="20" customHeight="1">
</row>
    <row r="25" ht="45" customHeight="1">
      <c r="A25" s="8" t="s">
        <v>35</v>
      </c>
      <c r="B25" s="8"/>
      <c r="C25" s="8" t="s">
        <v>36</v>
      </c>
      <c r="D25" s="8" t="s">
        <v>38</v>
      </c>
      <c r="E25" s="8"/>
      <c r="F25" s="8"/>
    </row>
    <row r="26" ht="45" customHeight="1">
      <c r="A26" s="8"/>
      <c r="B26" s="0"/>
      <c r="C26" s="8"/>
      <c r="D26" s="8" t="s">
        <v>367</v>
      </c>
      <c r="E26" s="8" t="s">
        <v>368</v>
      </c>
      <c r="F26" s="8" t="s">
        <v>369</v>
      </c>
    </row>
    <row r="27" ht="20" customHeight="1">
      <c r="A27" s="8" t="s">
        <v>276</v>
      </c>
      <c r="B27" s="8"/>
      <c r="C27" s="8" t="s">
        <v>370</v>
      </c>
      <c r="D27" s="8" t="s">
        <v>371</v>
      </c>
      <c r="E27" s="8" t="s">
        <v>372</v>
      </c>
      <c r="F27" s="8" t="s">
        <v>373</v>
      </c>
    </row>
    <row r="28" ht="20" customHeight="1">
      <c r="A28" s="9" t="s">
        <v>550</v>
      </c>
      <c r="B28" s="9"/>
      <c r="C28" s="8" t="s">
        <v>376</v>
      </c>
      <c r="D28" s="12">
        <v>-149451</v>
      </c>
      <c r="E28" s="12">
        <v>-149451</v>
      </c>
      <c r="F28" s="12">
        <v>-149451</v>
      </c>
    </row>
    <row r="29" ht="20" customHeight="1">
      <c r="A29" s="9" t="s">
        <v>551</v>
      </c>
      <c r="B29" s="9"/>
      <c r="C29" s="8" t="s">
        <v>378</v>
      </c>
      <c r="D29" s="12">
        <v>0</v>
      </c>
      <c r="E29" s="12">
        <v>0</v>
      </c>
      <c r="F29" s="12">
        <v>0</v>
      </c>
    </row>
    <row r="30" ht="20" customHeight="1">
      <c r="A30" s="9" t="s">
        <v>552</v>
      </c>
      <c r="B30" s="9"/>
      <c r="C30" s="8" t="s">
        <v>380</v>
      </c>
      <c r="D30" s="12">
        <v>0</v>
      </c>
      <c r="E30" s="12">
        <v>0</v>
      </c>
      <c r="F30" s="12">
        <v>0</v>
      </c>
    </row>
    <row r="31" ht="20" customHeight="1">
      <c r="A31" s="9" t="s">
        <v>479</v>
      </c>
      <c r="B31" s="9"/>
      <c r="C31" s="8" t="s">
        <v>386</v>
      </c>
      <c r="D31" s="12">
        <f>D28+D29+D30</f>
      </c>
      <c r="E31" s="12">
        <f>E28+E29+E30</f>
      </c>
      <c r="F31" s="12">
        <f>F28+F29+F30</f>
      </c>
    </row>
  </sheetData>
  <sheetProtection password="DC92" sheet="1" objects="1" scenarios="1"/>
  <mergeCells>
    <mergeCell ref="A2:N2"/>
    <mergeCell ref="A4:L4"/>
    <mergeCell ref="B7:L7"/>
    <mergeCell ref="B8:L8"/>
    <mergeCell ref="B9:L9"/>
    <mergeCell ref="A11:N11"/>
    <mergeCell ref="A13:B14"/>
    <mergeCell ref="C13:C14"/>
    <mergeCell ref="D13:F13"/>
    <mergeCell ref="A15:B15"/>
    <mergeCell ref="A16:B16"/>
    <mergeCell ref="A17:B17"/>
    <mergeCell ref="A18:B18"/>
    <mergeCell ref="A19:B19"/>
    <mergeCell ref="A20:B20"/>
    <mergeCell ref="A21:B21"/>
    <mergeCell ref="A23:N23"/>
    <mergeCell ref="A25:B26"/>
    <mergeCell ref="C25:C26"/>
    <mergeCell ref="D25:F25"/>
    <mergeCell ref="A27:B27"/>
    <mergeCell ref="A28:B28"/>
    <mergeCell ref="A29:B29"/>
    <mergeCell ref="A30:B30"/>
    <mergeCell ref="A31:B31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&amp;R&amp;L&amp;"Verdana,Полужирный"&amp;K000000&amp;R&amp;"Verdana,Полужирный"&amp;K00-014Подготовлено в ЭС РАМЗЭС</oddHeader>
  </headerFooter>
</worksheet>
</file>